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0" i="1"/>
  <c r="B50"/>
  <c r="A107"/>
  <c r="B193"/>
  <c r="A193"/>
  <c r="J192"/>
  <c r="I192"/>
  <c r="H192"/>
  <c r="G192"/>
  <c r="F192"/>
  <c r="B183"/>
  <c r="A183"/>
  <c r="J182"/>
  <c r="I182"/>
  <c r="H182"/>
  <c r="G182"/>
  <c r="G193" s="1"/>
  <c r="F182"/>
  <c r="B174"/>
  <c r="A174"/>
  <c r="J173"/>
  <c r="I173"/>
  <c r="H173"/>
  <c r="G173"/>
  <c r="F173"/>
  <c r="B164"/>
  <c r="A164"/>
  <c r="J163"/>
  <c r="I163"/>
  <c r="H163"/>
  <c r="G163"/>
  <c r="F163"/>
  <c r="B155"/>
  <c r="A155"/>
  <c r="J154"/>
  <c r="I154"/>
  <c r="H154"/>
  <c r="G154"/>
  <c r="F154"/>
  <c r="B145"/>
  <c r="A145"/>
  <c r="J144"/>
  <c r="I144"/>
  <c r="H144"/>
  <c r="G144"/>
  <c r="F144"/>
  <c r="B136"/>
  <c r="A136"/>
  <c r="J135"/>
  <c r="I135"/>
  <c r="H135"/>
  <c r="G135"/>
  <c r="F135"/>
  <c r="B126"/>
  <c r="A126"/>
  <c r="J125"/>
  <c r="I125"/>
  <c r="H125"/>
  <c r="G125"/>
  <c r="F125"/>
  <c r="B117"/>
  <c r="A117"/>
  <c r="J116"/>
  <c r="I116"/>
  <c r="H116"/>
  <c r="G116"/>
  <c r="F116"/>
  <c r="B107"/>
  <c r="J106"/>
  <c r="I106"/>
  <c r="I117" s="1"/>
  <c r="H106"/>
  <c r="H117" s="1"/>
  <c r="G106"/>
  <c r="G117" s="1"/>
  <c r="F106"/>
  <c r="B98"/>
  <c r="A98"/>
  <c r="J97"/>
  <c r="I97"/>
  <c r="H97"/>
  <c r="G97"/>
  <c r="F97"/>
  <c r="B88"/>
  <c r="A88"/>
  <c r="J87"/>
  <c r="I87"/>
  <c r="H87"/>
  <c r="G87"/>
  <c r="F87"/>
  <c r="F98" s="1"/>
  <c r="B79"/>
  <c r="A79"/>
  <c r="J78"/>
  <c r="I78"/>
  <c r="H78"/>
  <c r="G78"/>
  <c r="F78"/>
  <c r="B69"/>
  <c r="A69"/>
  <c r="J68"/>
  <c r="I68"/>
  <c r="H68"/>
  <c r="G68"/>
  <c r="F68"/>
  <c r="B60"/>
  <c r="A60"/>
  <c r="J59"/>
  <c r="I59"/>
  <c r="H59"/>
  <c r="H60" s="1"/>
  <c r="G59"/>
  <c r="F59"/>
  <c r="B41"/>
  <c r="A41"/>
  <c r="J40"/>
  <c r="I40"/>
  <c r="H40"/>
  <c r="G40"/>
  <c r="F40"/>
  <c r="B31"/>
  <c r="A31"/>
  <c r="J30"/>
  <c r="I30"/>
  <c r="H30"/>
  <c r="G30"/>
  <c r="F30"/>
  <c r="B22"/>
  <c r="A22"/>
  <c r="B14"/>
  <c r="A14"/>
  <c r="G21"/>
  <c r="H21"/>
  <c r="I21"/>
  <c r="J21"/>
  <c r="F21"/>
  <c r="G13"/>
  <c r="H13"/>
  <c r="I13"/>
  <c r="J13"/>
  <c r="F13"/>
  <c r="J117" l="1"/>
  <c r="F79"/>
  <c r="I79"/>
  <c r="J193"/>
  <c r="H41"/>
  <c r="G79"/>
  <c r="H79"/>
  <c r="I193"/>
  <c r="H193"/>
  <c r="I174"/>
  <c r="H174"/>
  <c r="G174"/>
  <c r="J174"/>
  <c r="H155"/>
  <c r="J155"/>
  <c r="G155"/>
  <c r="I155"/>
  <c r="G136"/>
  <c r="J136"/>
  <c r="H136"/>
  <c r="I136"/>
  <c r="H98"/>
  <c r="G98"/>
  <c r="J98"/>
  <c r="I98"/>
  <c r="J79"/>
  <c r="J60"/>
  <c r="F60"/>
  <c r="I60"/>
  <c r="G60"/>
  <c r="G41"/>
  <c r="F41"/>
  <c r="I41"/>
  <c r="J41"/>
  <c r="F117"/>
  <c r="F136"/>
  <c r="F155"/>
  <c r="F174"/>
  <c r="F193"/>
  <c r="I22"/>
  <c r="F22"/>
  <c r="J22"/>
  <c r="H22"/>
  <c r="G22"/>
  <c r="H194" l="1"/>
  <c r="F194"/>
  <c r="I194"/>
  <c r="G194"/>
  <c r="J194"/>
</calcChain>
</file>

<file path=xl/sharedStrings.xml><?xml version="1.0" encoding="utf-8"?>
<sst xmlns="http://schemas.openxmlformats.org/spreadsheetml/2006/main" count="237" uniqueCount="71">
  <si>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</si>
  <si>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</si>
  <si>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</si>
  <si>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</si>
  <si>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</si>
  <si>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</si>
  <si>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</si>
  <si>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</si>
  <si>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</si>
  <si>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</si>
  <si>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</si>
  <si>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</si>
  <si>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</si>
  <si>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</si>
  <si>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</si>
  <si>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</si>
  <si>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</si>
  <si>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</si>
  <si>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</si>
  <si>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</si>
  <si>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</si>
  <si>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</si>
  <si>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</si>
  <si>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</si>
  <si>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</si>
  <si>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</si>
  <si>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</si>
  <si>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</si>
  <si>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</si>
  <si>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</si>
  <si>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</si>
  <si>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</si>
  <si>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</si>
  <si>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</si>
  <si>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</si>
  <si>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макаронными изделиями</t>
  </si>
  <si>
    <t>Мясная котлета</t>
  </si>
  <si>
    <t>Рис отварной</t>
  </si>
  <si>
    <t>Чай с лимоном</t>
  </si>
  <si>
    <t>Хлеб йодированный</t>
  </si>
  <si>
    <t>Суп картофельный с горохом</t>
  </si>
  <si>
    <t>Голубцы</t>
  </si>
  <si>
    <t>90\50</t>
  </si>
  <si>
    <t xml:space="preserve">Пюре картофельное </t>
  </si>
  <si>
    <t>Чай с молоком</t>
  </si>
  <si>
    <t>Икра кабачковая</t>
  </si>
  <si>
    <t>Котлета мясная</t>
  </si>
  <si>
    <t xml:space="preserve"> Каша гречневая</t>
  </si>
  <si>
    <t xml:space="preserve"> Компот из сухофруктов</t>
  </si>
  <si>
    <t>Огурец свежий</t>
  </si>
  <si>
    <t>уха рыбацкая</t>
  </si>
  <si>
    <t>Щи</t>
  </si>
  <si>
    <t>Котлета рыбная</t>
  </si>
  <si>
    <t>Пюре картофельное</t>
  </si>
  <si>
    <t>Помидор</t>
  </si>
  <si>
    <t>Рассольник</t>
  </si>
  <si>
    <t>Икра из кабачков</t>
  </si>
  <si>
    <t>Лапша отварная</t>
  </si>
  <si>
    <t>200\4</t>
  </si>
  <si>
    <t>Борщ</t>
  </si>
  <si>
    <t>Перловка отварная</t>
  </si>
  <si>
    <t>Компот из сухофруктов</t>
  </si>
  <si>
    <t>Чай</t>
  </si>
  <si>
    <t>Суп крестьянский с пшеном</t>
  </si>
  <si>
    <t xml:space="preserve">Суп картофельный с макаронами </t>
  </si>
  <si>
    <t>Сок</t>
  </si>
  <si>
    <t>МБОУ "Калиновская СОШ"</t>
  </si>
  <si>
    <t xml:space="preserve">Директор </t>
  </si>
  <si>
    <t>Патрахина  Наталья Петровна</t>
  </si>
  <si>
    <t>Чай с сахаром</t>
  </si>
  <si>
    <t>Пельмени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</si>
</sst>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33" sqref="L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8" t="s">
        <v>66</v>
      </c>
      <c r="D1" s="79"/>
      <c r="E1" s="79"/>
      <c r="F1" s="13" t="s">
        <v>16</v>
      </c>
      <c r="G1" s="2" t="s">
        <v>17</v>
      </c>
      <c r="H1" s="80" t="s">
        <v>67</v>
      </c>
      <c r="I1" s="80"/>
      <c r="J1" s="80"/>
      <c r="K1" s="80"/>
    </row>
    <row r="2" spans="1:11" ht="18">
      <c r="A2" s="36" t="s">
        <v>6</v>
      </c>
      <c r="C2" s="2"/>
      <c r="G2" s="2" t="s">
        <v>18</v>
      </c>
      <c r="H2" s="80" t="s">
        <v>68</v>
      </c>
      <c r="I2" s="80"/>
      <c r="J2" s="80"/>
      <c r="K2" s="8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81">
        <v>45323</v>
      </c>
      <c r="I3" s="82"/>
      <c r="J3" s="82"/>
      <c r="K3" s="8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35</v>
      </c>
      <c r="F15" s="50">
        <v>250</v>
      </c>
      <c r="G15" s="51">
        <v>4</v>
      </c>
      <c r="H15" s="50">
        <v>3</v>
      </c>
      <c r="I15" s="50">
        <v>21</v>
      </c>
      <c r="J15" s="50">
        <v>139.44999999999999</v>
      </c>
      <c r="K15" s="52">
        <v>7</v>
      </c>
    </row>
    <row r="16" spans="1:11" ht="15">
      <c r="A16" s="24"/>
      <c r="B16" s="16"/>
      <c r="C16" s="11"/>
      <c r="D16" s="7" t="s">
        <v>28</v>
      </c>
      <c r="E16" s="49" t="s">
        <v>36</v>
      </c>
      <c r="F16" s="50">
        <v>90</v>
      </c>
      <c r="G16" s="51">
        <v>10</v>
      </c>
      <c r="H16" s="50">
        <v>13</v>
      </c>
      <c r="I16" s="50">
        <v>11</v>
      </c>
      <c r="J16" s="50">
        <v>230.12</v>
      </c>
      <c r="K16" s="52">
        <v>11</v>
      </c>
    </row>
    <row r="17" spans="1:11" ht="15">
      <c r="A17" s="24"/>
      <c r="B17" s="16"/>
      <c r="C17" s="11"/>
      <c r="D17" s="7" t="s">
        <v>29</v>
      </c>
      <c r="E17" s="48" t="s">
        <v>37</v>
      </c>
      <c r="F17" s="50">
        <v>150</v>
      </c>
      <c r="G17" s="51">
        <v>4</v>
      </c>
      <c r="H17" s="50">
        <v>5</v>
      </c>
      <c r="I17" s="50">
        <v>36</v>
      </c>
      <c r="J17" s="50">
        <v>203</v>
      </c>
      <c r="K17" s="52">
        <v>36</v>
      </c>
    </row>
    <row r="18" spans="1:11" ht="15">
      <c r="A18" s="24"/>
      <c r="B18" s="16"/>
      <c r="C18" s="11"/>
      <c r="D18" s="7" t="s">
        <v>30</v>
      </c>
      <c r="E18" s="48" t="s">
        <v>38</v>
      </c>
      <c r="F18" s="50">
        <v>200</v>
      </c>
      <c r="G18" s="51">
        <v>0</v>
      </c>
      <c r="H18" s="50">
        <v>0</v>
      </c>
      <c r="I18" s="50">
        <v>15</v>
      </c>
      <c r="J18" s="50">
        <v>62</v>
      </c>
      <c r="K18" s="52">
        <v>14</v>
      </c>
    </row>
    <row r="19" spans="1:11" ht="15">
      <c r="A19" s="24"/>
      <c r="B19" s="16"/>
      <c r="C19" s="11"/>
      <c r="D19" s="7" t="s">
        <v>31</v>
      </c>
      <c r="E19" s="48" t="s">
        <v>39</v>
      </c>
      <c r="F19" s="50">
        <v>30</v>
      </c>
      <c r="G19" s="51">
        <v>3</v>
      </c>
      <c r="H19" s="50">
        <v>0</v>
      </c>
      <c r="I19" s="50">
        <v>19</v>
      </c>
      <c r="J19" s="50">
        <v>88</v>
      </c>
      <c r="K19" s="52">
        <v>19</v>
      </c>
    </row>
    <row r="20" spans="1:11" ht="15.75" thickBot="1">
      <c r="A20" s="24"/>
      <c r="B20" s="16"/>
      <c r="C20" s="11"/>
      <c r="D20" s="6"/>
      <c r="E20" s="43"/>
      <c r="F20" s="53"/>
      <c r="G20" s="54"/>
      <c r="H20" s="53"/>
      <c r="I20" s="53"/>
      <c r="J20" s="53"/>
      <c r="K20" s="55"/>
    </row>
    <row r="21" spans="1:11" ht="15">
      <c r="A21" s="25"/>
      <c r="B21" s="18"/>
      <c r="C21" s="8"/>
      <c r="D21" s="19" t="s">
        <v>33</v>
      </c>
      <c r="E21" s="12"/>
      <c r="F21" s="20">
        <f>SUM(F14:F20)</f>
        <v>720</v>
      </c>
      <c r="G21" s="20">
        <f>SUM(G14:G20)</f>
        <v>21</v>
      </c>
      <c r="H21" s="20">
        <f>SUM(H14:H20)</f>
        <v>21</v>
      </c>
      <c r="I21" s="20">
        <f>SUM(I14:I20)</f>
        <v>102</v>
      </c>
      <c r="J21" s="20">
        <f>SUM(J14:J20)</f>
        <v>722.56999999999994</v>
      </c>
      <c r="K21" s="26"/>
    </row>
    <row r="22" spans="1:11" ht="15.75" thickBot="1">
      <c r="A22" s="30">
        <f>A6</f>
        <v>1</v>
      </c>
      <c r="B22" s="31">
        <f>B6</f>
        <v>1</v>
      </c>
      <c r="C22" s="75" t="s">
        <v>4</v>
      </c>
      <c r="D22" s="76"/>
      <c r="E22" s="32"/>
      <c r="F22" s="33">
        <f>F13+F21</f>
        <v>720</v>
      </c>
      <c r="G22" s="33">
        <f>G13+G21</f>
        <v>21</v>
      </c>
      <c r="H22" s="33">
        <f>H13+H21</f>
        <v>21</v>
      </c>
      <c r="I22" s="33">
        <f>I13+I21</f>
        <v>102</v>
      </c>
      <c r="J22" s="33">
        <f>J13+J21</f>
        <v>722.56999999999994</v>
      </c>
      <c r="K22" s="33"/>
    </row>
    <row r="23" spans="1:11" ht="15">
      <c r="A23" s="15">
        <v>1</v>
      </c>
      <c r="B23" s="16">
        <v>2</v>
      </c>
      <c r="C23" s="23" t="s">
        <v>20</v>
      </c>
      <c r="D23" s="5" t="s">
        <v>21</v>
      </c>
      <c r="E23" s="40"/>
      <c r="F23" s="41"/>
      <c r="G23" s="41"/>
      <c r="H23" s="41"/>
      <c r="I23" s="41"/>
      <c r="J23" s="41"/>
      <c r="K23" s="42"/>
    </row>
    <row r="24" spans="1:11" ht="15">
      <c r="A24" s="15"/>
      <c r="B24" s="16"/>
      <c r="C24" s="11"/>
      <c r="D24" s="6"/>
      <c r="E24" s="43"/>
      <c r="F24" s="44"/>
      <c r="G24" s="44"/>
      <c r="H24" s="44"/>
      <c r="I24" s="44"/>
      <c r="J24" s="44"/>
      <c r="K24" s="45"/>
    </row>
    <row r="25" spans="1:11" ht="15">
      <c r="A25" s="15"/>
      <c r="B25" s="16"/>
      <c r="C25" s="11"/>
      <c r="D25" s="7" t="s">
        <v>22</v>
      </c>
      <c r="E25" s="43"/>
      <c r="F25" s="44"/>
      <c r="G25" s="44"/>
      <c r="H25" s="44"/>
      <c r="I25" s="44"/>
      <c r="J25" s="44"/>
      <c r="K25" s="45"/>
    </row>
    <row r="26" spans="1:11" ht="15">
      <c r="A26" s="15"/>
      <c r="B26" s="16"/>
      <c r="C26" s="11"/>
      <c r="D26" s="7" t="s">
        <v>23</v>
      </c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24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6"/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6"/>
      <c r="E29" s="43"/>
      <c r="F29" s="44"/>
      <c r="G29" s="44"/>
      <c r="H29" s="44"/>
      <c r="I29" s="44"/>
      <c r="J29" s="44"/>
      <c r="K29" s="45"/>
    </row>
    <row r="30" spans="1:11" ht="15">
      <c r="A30" s="17"/>
      <c r="B30" s="18"/>
      <c r="C30" s="8"/>
      <c r="D30" s="19" t="s">
        <v>33</v>
      </c>
      <c r="E30" s="9"/>
      <c r="F30" s="20">
        <f>SUM(F23:F29)</f>
        <v>0</v>
      </c>
      <c r="G30" s="20">
        <f t="shared" ref="G30" si="1">SUM(G23:G29)</f>
        <v>0</v>
      </c>
      <c r="H30" s="20">
        <f t="shared" ref="H30" si="2">SUM(H23:H29)</f>
        <v>0</v>
      </c>
      <c r="I30" s="20">
        <f t="shared" ref="I30" si="3">SUM(I23:I29)</f>
        <v>0</v>
      </c>
      <c r="J30" s="20">
        <f t="shared" ref="J30" si="4">SUM(J23:J29)</f>
        <v>0</v>
      </c>
      <c r="K30" s="26"/>
    </row>
    <row r="31" spans="1:11" ht="15">
      <c r="A31" s="14">
        <f>A23</f>
        <v>1</v>
      </c>
      <c r="B31" s="14">
        <f>B23</f>
        <v>2</v>
      </c>
      <c r="C31" s="10" t="s">
        <v>25</v>
      </c>
      <c r="D31" s="7" t="s">
        <v>26</v>
      </c>
      <c r="E31" s="48" t="s">
        <v>45</v>
      </c>
      <c r="F31" s="50">
        <v>60</v>
      </c>
      <c r="G31" s="51">
        <v>10</v>
      </c>
      <c r="H31" s="50">
        <v>10</v>
      </c>
      <c r="I31" s="50">
        <v>48</v>
      </c>
      <c r="J31" s="50">
        <v>75.87</v>
      </c>
      <c r="K31" s="52">
        <v>48</v>
      </c>
    </row>
    <row r="32" spans="1:11" ht="15">
      <c r="A32" s="15"/>
      <c r="B32" s="16"/>
      <c r="C32" s="11"/>
      <c r="D32" s="7" t="s">
        <v>27</v>
      </c>
      <c r="E32" s="48" t="s">
        <v>40</v>
      </c>
      <c r="F32" s="50">
        <v>250</v>
      </c>
      <c r="G32" s="51">
        <v>10</v>
      </c>
      <c r="H32" s="50">
        <v>9</v>
      </c>
      <c r="I32" s="50">
        <v>43</v>
      </c>
      <c r="J32" s="50">
        <v>130</v>
      </c>
      <c r="K32" s="52">
        <v>20</v>
      </c>
    </row>
    <row r="33" spans="1:11" ht="15">
      <c r="A33" s="15"/>
      <c r="B33" s="16"/>
      <c r="C33" s="11"/>
      <c r="D33" s="7" t="s">
        <v>28</v>
      </c>
      <c r="E33" s="49" t="s">
        <v>41</v>
      </c>
      <c r="F33" s="56" t="s">
        <v>42</v>
      </c>
      <c r="G33" s="49"/>
      <c r="H33" s="49">
        <v>9</v>
      </c>
      <c r="I33" s="49">
        <v>57</v>
      </c>
      <c r="J33" s="49">
        <v>251</v>
      </c>
      <c r="K33" s="49">
        <v>57</v>
      </c>
    </row>
    <row r="34" spans="1:11" ht="15">
      <c r="A34" s="15"/>
      <c r="B34" s="16"/>
      <c r="C34" s="11"/>
      <c r="D34" s="7" t="s">
        <v>29</v>
      </c>
      <c r="E34" s="48" t="s">
        <v>43</v>
      </c>
      <c r="F34" s="50">
        <v>150</v>
      </c>
      <c r="G34" s="51">
        <v>3</v>
      </c>
      <c r="H34" s="50">
        <v>6</v>
      </c>
      <c r="I34" s="50">
        <v>23</v>
      </c>
      <c r="J34" s="50">
        <v>160.46</v>
      </c>
      <c r="K34" s="52">
        <v>57</v>
      </c>
    </row>
    <row r="35" spans="1:11" ht="15">
      <c r="A35" s="15"/>
      <c r="B35" s="16"/>
      <c r="C35" s="11"/>
      <c r="D35" s="7" t="s">
        <v>30</v>
      </c>
      <c r="E35" s="48" t="s">
        <v>44</v>
      </c>
      <c r="F35" s="50">
        <v>200</v>
      </c>
      <c r="G35" s="51">
        <v>2</v>
      </c>
      <c r="H35" s="50">
        <v>1</v>
      </c>
      <c r="I35" s="50">
        <v>2</v>
      </c>
      <c r="J35" s="50">
        <v>28</v>
      </c>
      <c r="K35" s="52">
        <v>2</v>
      </c>
    </row>
    <row r="36" spans="1:11" ht="15">
      <c r="A36" s="15"/>
      <c r="B36" s="16"/>
      <c r="C36" s="11"/>
      <c r="D36" s="7" t="s">
        <v>31</v>
      </c>
      <c r="E36" s="57"/>
      <c r="F36" s="57"/>
      <c r="G36" s="57"/>
      <c r="H36" s="57"/>
      <c r="I36" s="57"/>
      <c r="J36" s="57"/>
      <c r="K36" s="57"/>
    </row>
    <row r="37" spans="1:11" ht="15">
      <c r="A37" s="15"/>
      <c r="B37" s="16"/>
      <c r="C37" s="11"/>
      <c r="D37" s="7" t="s">
        <v>32</v>
      </c>
      <c r="E37" s="48" t="s">
        <v>39</v>
      </c>
      <c r="F37" s="50">
        <v>30</v>
      </c>
      <c r="G37" s="51">
        <v>3</v>
      </c>
      <c r="H37" s="50">
        <v>0</v>
      </c>
      <c r="I37" s="50">
        <v>19</v>
      </c>
      <c r="J37" s="50">
        <v>88</v>
      </c>
      <c r="K37" s="52">
        <v>19</v>
      </c>
    </row>
    <row r="38" spans="1:11" ht="15">
      <c r="A38" s="15"/>
      <c r="B38" s="16"/>
      <c r="C38" s="11"/>
      <c r="D38" s="6"/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5">
      <c r="A40" s="17"/>
      <c r="B40" s="18"/>
      <c r="C40" s="8"/>
      <c r="D40" s="19" t="s">
        <v>33</v>
      </c>
      <c r="E40" s="12"/>
      <c r="F40" s="20">
        <f>SUM(F31:F39)</f>
        <v>690</v>
      </c>
      <c r="G40" s="20">
        <f>SUM(G31:G39)</f>
        <v>28</v>
      </c>
      <c r="H40" s="20">
        <f>SUM(H31:H39)</f>
        <v>35</v>
      </c>
      <c r="I40" s="20">
        <f>SUM(I31:I39)</f>
        <v>192</v>
      </c>
      <c r="J40" s="20">
        <f>SUM(J31:J39)</f>
        <v>733.33</v>
      </c>
      <c r="K40" s="26"/>
    </row>
    <row r="41" spans="1:11" ht="15.75" customHeight="1" thickBot="1">
      <c r="A41" s="34">
        <f>A23</f>
        <v>1</v>
      </c>
      <c r="B41" s="34">
        <f>B23</f>
        <v>2</v>
      </c>
      <c r="C41" s="75" t="s">
        <v>4</v>
      </c>
      <c r="D41" s="76"/>
      <c r="E41" s="32"/>
      <c r="F41" s="33">
        <f>F30+F40</f>
        <v>690</v>
      </c>
      <c r="G41" s="33">
        <f t="shared" ref="G41" si="5">G30+G40</f>
        <v>28</v>
      </c>
      <c r="H41" s="33">
        <f t="shared" ref="H41" si="6">H30+H40</f>
        <v>35</v>
      </c>
      <c r="I41" s="33">
        <f t="shared" ref="I41" si="7">I30+I40</f>
        <v>192</v>
      </c>
      <c r="J41" s="33">
        <f t="shared" ref="J41" si="8">J30+J40</f>
        <v>733.33</v>
      </c>
      <c r="K41" s="33"/>
    </row>
    <row r="42" spans="1:11" ht="15">
      <c r="A42" s="21">
        <v>1</v>
      </c>
      <c r="B42" s="22">
        <v>3</v>
      </c>
      <c r="C42" s="23" t="s">
        <v>20</v>
      </c>
      <c r="D42" s="5" t="s">
        <v>21</v>
      </c>
      <c r="E42" s="48"/>
      <c r="F42" s="50"/>
      <c r="G42" s="51"/>
      <c r="H42" s="50"/>
      <c r="I42" s="50"/>
      <c r="J42" s="50"/>
      <c r="K42" s="52"/>
    </row>
    <row r="43" spans="1:11" ht="15">
      <c r="A43" s="24"/>
      <c r="B43" s="16"/>
      <c r="C43" s="11"/>
      <c r="D43" s="6"/>
      <c r="E43" s="48"/>
      <c r="F43" s="50"/>
      <c r="G43" s="51"/>
      <c r="H43" s="50"/>
      <c r="I43" s="50"/>
      <c r="J43" s="50"/>
      <c r="K43" s="52"/>
    </row>
    <row r="44" spans="1:11" ht="15">
      <c r="A44" s="24"/>
      <c r="B44" s="16"/>
      <c r="C44" s="11"/>
      <c r="D44" s="7" t="s">
        <v>22</v>
      </c>
      <c r="E44" s="48"/>
      <c r="F44" s="50"/>
      <c r="G44" s="51"/>
      <c r="H44" s="50"/>
      <c r="I44" s="50"/>
      <c r="J44" s="50"/>
      <c r="K44" s="52"/>
    </row>
    <row r="45" spans="1:11" ht="15">
      <c r="A45" s="24"/>
      <c r="B45" s="16"/>
      <c r="C45" s="11"/>
      <c r="D45" s="7" t="s">
        <v>23</v>
      </c>
      <c r="E45" s="48"/>
      <c r="F45" s="58"/>
      <c r="G45" s="49"/>
      <c r="H45" s="58"/>
      <c r="I45" s="58"/>
      <c r="J45" s="58"/>
      <c r="K45" s="59"/>
    </row>
    <row r="46" spans="1:11" ht="15">
      <c r="A46" s="24"/>
      <c r="B46" s="16"/>
      <c r="C46" s="11"/>
      <c r="D46" s="7" t="s">
        <v>24</v>
      </c>
      <c r="E46" s="57"/>
      <c r="F46" s="58"/>
      <c r="G46" s="49"/>
      <c r="H46" s="58"/>
      <c r="I46" s="58"/>
      <c r="J46" s="58"/>
      <c r="K46" s="59"/>
    </row>
    <row r="47" spans="1:11" ht="15">
      <c r="A47" s="24"/>
      <c r="B47" s="16"/>
      <c r="C47" s="11"/>
      <c r="D47" s="6"/>
      <c r="E47" s="48"/>
      <c r="F47" s="50"/>
      <c r="G47" s="51"/>
      <c r="H47" s="50"/>
      <c r="I47" s="50"/>
      <c r="J47" s="50"/>
      <c r="K47" s="52"/>
    </row>
    <row r="48" spans="1:11" ht="15">
      <c r="A48" s="24"/>
      <c r="B48" s="16"/>
      <c r="C48" s="11"/>
      <c r="D48" s="6"/>
      <c r="E48" s="43"/>
      <c r="F48" s="44"/>
      <c r="G48" s="44"/>
      <c r="H48" s="44"/>
      <c r="I48" s="44"/>
      <c r="J48" s="44"/>
      <c r="K48" s="45"/>
    </row>
    <row r="49" spans="1:11" ht="15">
      <c r="A49" s="25"/>
      <c r="B49" s="18"/>
      <c r="C49" s="8"/>
      <c r="D49" s="19" t="s">
        <v>33</v>
      </c>
      <c r="E49" s="9"/>
      <c r="F49" s="20"/>
      <c r="G49" s="20"/>
      <c r="H49" s="20"/>
      <c r="I49" s="20"/>
      <c r="J49" s="20"/>
      <c r="K49" s="26"/>
    </row>
    <row r="50" spans="1:11" ht="15">
      <c r="A50" s="27">
        <f>A42</f>
        <v>1</v>
      </c>
      <c r="B50" s="14">
        <f>B42</f>
        <v>3</v>
      </c>
      <c r="C50" s="10" t="s">
        <v>25</v>
      </c>
      <c r="D50" s="7"/>
      <c r="E50" s="60"/>
      <c r="F50" s="58"/>
      <c r="G50" s="49"/>
      <c r="H50" s="58"/>
      <c r="I50" s="58"/>
      <c r="J50" s="58"/>
      <c r="K50" s="59"/>
    </row>
    <row r="51" spans="1:11" ht="15">
      <c r="A51" s="24"/>
      <c r="B51" s="16"/>
      <c r="C51" s="11"/>
      <c r="D51" s="7" t="s">
        <v>27</v>
      </c>
      <c r="E51" s="48" t="s">
        <v>50</v>
      </c>
      <c r="F51" s="50">
        <v>250</v>
      </c>
      <c r="G51" s="51">
        <v>3</v>
      </c>
      <c r="H51" s="50">
        <v>3</v>
      </c>
      <c r="I51" s="50">
        <v>19</v>
      </c>
      <c r="J51" s="50">
        <v>109.5</v>
      </c>
      <c r="K51" s="52">
        <v>19</v>
      </c>
    </row>
    <row r="52" spans="1:11" ht="15">
      <c r="A52" s="24"/>
      <c r="B52" s="16"/>
      <c r="C52" s="11"/>
      <c r="D52" s="7" t="s">
        <v>28</v>
      </c>
      <c r="E52" s="48" t="s">
        <v>47</v>
      </c>
      <c r="F52" s="50">
        <v>150</v>
      </c>
      <c r="G52" s="51">
        <v>6</v>
      </c>
      <c r="H52" s="50">
        <v>6</v>
      </c>
      <c r="I52" s="50">
        <v>26</v>
      </c>
      <c r="J52" s="50">
        <v>184.63</v>
      </c>
      <c r="K52" s="52">
        <v>36</v>
      </c>
    </row>
    <row r="53" spans="1:11" ht="15">
      <c r="A53" s="24"/>
      <c r="B53" s="16"/>
      <c r="C53" s="11"/>
      <c r="D53" s="7" t="s">
        <v>29</v>
      </c>
      <c r="E53" s="48" t="s">
        <v>46</v>
      </c>
      <c r="F53" s="50">
        <v>90</v>
      </c>
      <c r="G53" s="51">
        <v>10</v>
      </c>
      <c r="H53" s="50">
        <v>13</v>
      </c>
      <c r="I53" s="50">
        <v>11</v>
      </c>
      <c r="J53" s="50">
        <v>230</v>
      </c>
      <c r="K53" s="52">
        <v>11</v>
      </c>
    </row>
    <row r="54" spans="1:11" ht="15">
      <c r="A54" s="24"/>
      <c r="B54" s="16"/>
      <c r="C54" s="11"/>
      <c r="D54" s="7" t="s">
        <v>30</v>
      </c>
      <c r="E54" s="48" t="s">
        <v>48</v>
      </c>
      <c r="F54" s="58">
        <v>200</v>
      </c>
      <c r="G54" s="49">
        <v>0</v>
      </c>
      <c r="H54" s="58">
        <v>0</v>
      </c>
      <c r="I54" s="58">
        <v>21</v>
      </c>
      <c r="J54" s="58">
        <v>99</v>
      </c>
      <c r="K54" s="59">
        <v>24</v>
      </c>
    </row>
    <row r="55" spans="1:11" ht="15">
      <c r="A55" s="24"/>
      <c r="B55" s="16"/>
      <c r="C55" s="11"/>
      <c r="D55" s="7" t="s">
        <v>31</v>
      </c>
      <c r="E55" s="48" t="s">
        <v>39</v>
      </c>
      <c r="F55" s="50">
        <v>30</v>
      </c>
      <c r="G55" s="51">
        <v>3</v>
      </c>
      <c r="H55" s="50">
        <v>0</v>
      </c>
      <c r="I55" s="50">
        <v>19</v>
      </c>
      <c r="J55" s="50">
        <v>88</v>
      </c>
      <c r="K55" s="52">
        <v>19</v>
      </c>
    </row>
    <row r="56" spans="1:11" ht="15">
      <c r="A56" s="24"/>
      <c r="B56" s="16"/>
      <c r="C56" s="11"/>
      <c r="D56" s="7" t="s">
        <v>32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>
      <c r="A59" s="25"/>
      <c r="B59" s="18"/>
      <c r="C59" s="8"/>
      <c r="D59" s="19" t="s">
        <v>33</v>
      </c>
      <c r="E59" s="12"/>
      <c r="F59" s="20">
        <f>SUM(F50:F58)</f>
        <v>720</v>
      </c>
      <c r="G59" s="20">
        <f>SUM(G50:G58)</f>
        <v>22</v>
      </c>
      <c r="H59" s="20">
        <f>SUM(H50:H58)</f>
        <v>22</v>
      </c>
      <c r="I59" s="20">
        <f>SUM(I50:I58)</f>
        <v>96</v>
      </c>
      <c r="J59" s="20">
        <f>SUM(J50:J58)</f>
        <v>711.13</v>
      </c>
      <c r="K59" s="26"/>
    </row>
    <row r="60" spans="1:11" ht="15.75" customHeight="1" thickBot="1">
      <c r="A60" s="30">
        <f>A42</f>
        <v>1</v>
      </c>
      <c r="B60" s="31">
        <f>B42</f>
        <v>3</v>
      </c>
      <c r="C60" s="75" t="s">
        <v>4</v>
      </c>
      <c r="D60" s="76"/>
      <c r="E60" s="32"/>
      <c r="F60" s="33">
        <f>F49+F59</f>
        <v>720</v>
      </c>
      <c r="G60" s="33">
        <f>G49+G59</f>
        <v>22</v>
      </c>
      <c r="H60" s="33">
        <f>H49+H59</f>
        <v>22</v>
      </c>
      <c r="I60" s="33">
        <f>I49+I59</f>
        <v>96</v>
      </c>
      <c r="J60" s="33">
        <f>J49+J59</f>
        <v>711.13</v>
      </c>
      <c r="K60" s="33"/>
    </row>
    <row r="61" spans="1:11" ht="15">
      <c r="A61" s="21">
        <v>1</v>
      </c>
      <c r="B61" s="22">
        <v>4</v>
      </c>
      <c r="C61" s="23" t="s">
        <v>20</v>
      </c>
      <c r="D61" s="5" t="s">
        <v>21</v>
      </c>
      <c r="E61" s="40"/>
      <c r="F61" s="41"/>
      <c r="G61" s="41"/>
      <c r="H61" s="41"/>
      <c r="I61" s="41"/>
      <c r="J61" s="41"/>
      <c r="K61" s="42"/>
    </row>
    <row r="62" spans="1:11" ht="1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>
      <c r="A63" s="24"/>
      <c r="B63" s="16"/>
      <c r="C63" s="11"/>
      <c r="D63" s="7" t="s">
        <v>22</v>
      </c>
      <c r="E63" s="43"/>
      <c r="F63" s="44"/>
      <c r="G63" s="44"/>
      <c r="H63" s="44"/>
      <c r="I63" s="44"/>
      <c r="J63" s="44"/>
      <c r="K63" s="45"/>
    </row>
    <row r="64" spans="1:11" ht="15">
      <c r="A64" s="24"/>
      <c r="B64" s="16"/>
      <c r="C64" s="11"/>
      <c r="D64" s="7" t="s">
        <v>23</v>
      </c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24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6"/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6"/>
      <c r="E67" s="43"/>
      <c r="F67" s="44"/>
      <c r="G67" s="44"/>
      <c r="H67" s="44"/>
      <c r="I67" s="44"/>
      <c r="J67" s="44"/>
      <c r="K67" s="45"/>
    </row>
    <row r="68" spans="1:11" ht="15">
      <c r="A68" s="25"/>
      <c r="B68" s="18"/>
      <c r="C68" s="8"/>
      <c r="D68" s="19" t="s">
        <v>33</v>
      </c>
      <c r="E68" s="9"/>
      <c r="F68" s="20">
        <f>SUM(F61:F67)</f>
        <v>0</v>
      </c>
      <c r="G68" s="20">
        <f t="shared" ref="G68" si="9">SUM(G61:G67)</f>
        <v>0</v>
      </c>
      <c r="H68" s="20">
        <f t="shared" ref="H68" si="10">SUM(H61:H67)</f>
        <v>0</v>
      </c>
      <c r="I68" s="20">
        <f t="shared" ref="I68" si="11">SUM(I61:I67)</f>
        <v>0</v>
      </c>
      <c r="J68" s="20">
        <f t="shared" ref="J68" si="12">SUM(J61:J67)</f>
        <v>0</v>
      </c>
      <c r="K68" s="26"/>
    </row>
    <row r="69" spans="1:11" ht="15">
      <c r="A69" s="27">
        <f>A61</f>
        <v>1</v>
      </c>
      <c r="B69" s="14">
        <f>B61</f>
        <v>4</v>
      </c>
      <c r="C69" s="10" t="s">
        <v>25</v>
      </c>
      <c r="D69" s="7" t="s">
        <v>26</v>
      </c>
      <c r="E69" s="48" t="s">
        <v>54</v>
      </c>
      <c r="F69" s="50">
        <v>60</v>
      </c>
      <c r="G69" s="51">
        <v>1</v>
      </c>
      <c r="H69" s="50">
        <v>4</v>
      </c>
      <c r="I69" s="50">
        <v>3</v>
      </c>
      <c r="J69" s="50">
        <v>47</v>
      </c>
      <c r="K69" s="52">
        <v>2</v>
      </c>
    </row>
    <row r="70" spans="1:11" ht="15">
      <c r="A70" s="24"/>
      <c r="B70" s="16"/>
      <c r="C70" s="11"/>
      <c r="D70" s="7" t="s">
        <v>27</v>
      </c>
      <c r="E70" s="48" t="s">
        <v>51</v>
      </c>
      <c r="F70" s="50">
        <v>250</v>
      </c>
      <c r="G70" s="51">
        <v>2</v>
      </c>
      <c r="H70" s="50">
        <v>6</v>
      </c>
      <c r="I70" s="50">
        <v>10</v>
      </c>
      <c r="J70" s="50">
        <v>108</v>
      </c>
      <c r="K70" s="52">
        <v>8</v>
      </c>
    </row>
    <row r="71" spans="1:11" ht="15">
      <c r="A71" s="24"/>
      <c r="B71" s="16"/>
      <c r="C71" s="11"/>
      <c r="D71" s="7" t="s">
        <v>28</v>
      </c>
      <c r="E71" s="48" t="s">
        <v>52</v>
      </c>
      <c r="F71" s="50">
        <v>80</v>
      </c>
      <c r="G71" s="51">
        <v>10</v>
      </c>
      <c r="H71" s="50">
        <v>6</v>
      </c>
      <c r="I71" s="50">
        <v>10</v>
      </c>
      <c r="J71" s="50">
        <v>138</v>
      </c>
      <c r="K71" s="52">
        <v>11</v>
      </c>
    </row>
    <row r="72" spans="1:11" ht="15">
      <c r="A72" s="24"/>
      <c r="B72" s="16"/>
      <c r="C72" s="11"/>
      <c r="D72" s="7" t="s">
        <v>29</v>
      </c>
      <c r="E72" s="48" t="s">
        <v>53</v>
      </c>
      <c r="F72" s="50">
        <v>200</v>
      </c>
      <c r="G72" s="51">
        <v>3</v>
      </c>
      <c r="H72" s="50">
        <v>132</v>
      </c>
      <c r="I72" s="50">
        <v>3</v>
      </c>
      <c r="J72" s="50">
        <v>160</v>
      </c>
      <c r="K72" s="52">
        <v>20</v>
      </c>
    </row>
    <row r="73" spans="1:11" ht="15">
      <c r="A73" s="24"/>
      <c r="B73" s="16"/>
      <c r="C73" s="11"/>
      <c r="D73" s="7" t="s">
        <v>30</v>
      </c>
      <c r="E73" s="48" t="s">
        <v>69</v>
      </c>
      <c r="F73" s="50">
        <v>200</v>
      </c>
      <c r="G73" s="51">
        <v>15</v>
      </c>
      <c r="H73" s="50">
        <v>53</v>
      </c>
      <c r="I73" s="50">
        <v>2</v>
      </c>
      <c r="J73" s="50">
        <v>28</v>
      </c>
      <c r="K73" s="52">
        <v>11</v>
      </c>
    </row>
    <row r="74" spans="1:11" ht="15">
      <c r="A74" s="24"/>
      <c r="B74" s="16"/>
      <c r="C74" s="11"/>
      <c r="D74" s="7"/>
      <c r="E74" s="49"/>
      <c r="F74" s="49"/>
      <c r="G74" s="49"/>
      <c r="H74" s="49"/>
      <c r="I74" s="49"/>
      <c r="J74" s="49"/>
      <c r="K74" s="49"/>
    </row>
    <row r="75" spans="1:11" ht="15">
      <c r="A75" s="24"/>
      <c r="B75" s="16"/>
      <c r="C75" s="11"/>
      <c r="D75" s="7" t="s">
        <v>32</v>
      </c>
      <c r="E75" s="48" t="s">
        <v>39</v>
      </c>
      <c r="F75" s="50">
        <v>30</v>
      </c>
      <c r="G75" s="51">
        <v>3</v>
      </c>
      <c r="H75" s="50">
        <v>0</v>
      </c>
      <c r="I75" s="50">
        <v>19</v>
      </c>
      <c r="J75" s="50">
        <v>88</v>
      </c>
      <c r="K75" s="52">
        <v>19</v>
      </c>
    </row>
    <row r="76" spans="1:11" ht="15.75" thickBot="1">
      <c r="A76" s="24"/>
      <c r="B76" s="16"/>
      <c r="C76" s="11"/>
      <c r="D76" s="6"/>
      <c r="E76" s="61"/>
      <c r="F76" s="53"/>
      <c r="G76" s="54"/>
      <c r="H76" s="53"/>
      <c r="I76" s="53"/>
      <c r="J76" s="53"/>
      <c r="K76" s="55"/>
    </row>
    <row r="77" spans="1:11" ht="15.75" thickBot="1">
      <c r="A77" s="24"/>
      <c r="B77" s="16"/>
      <c r="C77" s="11"/>
      <c r="D77" s="6"/>
      <c r="E77" s="61"/>
      <c r="F77" s="53"/>
      <c r="G77" s="54"/>
      <c r="H77" s="53"/>
      <c r="I77" s="53"/>
      <c r="J77" s="53"/>
      <c r="K77" s="55"/>
    </row>
    <row r="78" spans="1:11" ht="15">
      <c r="A78" s="25"/>
      <c r="B78" s="18"/>
      <c r="C78" s="8"/>
      <c r="D78" s="19" t="s">
        <v>33</v>
      </c>
      <c r="E78" s="12"/>
      <c r="F78" s="20">
        <f>SUM(F69:F77)</f>
        <v>820</v>
      </c>
      <c r="G78" s="20">
        <f t="shared" ref="G78" si="13">SUM(G69:G77)</f>
        <v>34</v>
      </c>
      <c r="H78" s="20">
        <f t="shared" ref="H78" si="14">SUM(H69:H77)</f>
        <v>201</v>
      </c>
      <c r="I78" s="20">
        <f t="shared" ref="I78" si="15">SUM(I69:I77)</f>
        <v>47</v>
      </c>
      <c r="J78" s="20">
        <f t="shared" ref="J78" si="16">SUM(J69:J77)</f>
        <v>569</v>
      </c>
      <c r="K78" s="26"/>
    </row>
    <row r="79" spans="1:11" ht="15.75" customHeight="1" thickBot="1">
      <c r="A79" s="30">
        <f>A61</f>
        <v>1</v>
      </c>
      <c r="B79" s="31">
        <f>B61</f>
        <v>4</v>
      </c>
      <c r="C79" s="75" t="s">
        <v>4</v>
      </c>
      <c r="D79" s="76"/>
      <c r="E79" s="32"/>
      <c r="F79" s="33">
        <f>F68+F78</f>
        <v>820</v>
      </c>
      <c r="G79" s="33">
        <f t="shared" ref="G79" si="17">G68+G78</f>
        <v>34</v>
      </c>
      <c r="H79" s="33">
        <f t="shared" ref="H79" si="18">H68+H78</f>
        <v>201</v>
      </c>
      <c r="I79" s="33">
        <f t="shared" ref="I79" si="19">I68+I78</f>
        <v>47</v>
      </c>
      <c r="J79" s="33">
        <f t="shared" ref="J79" si="20">J68+J78</f>
        <v>569</v>
      </c>
      <c r="K79" s="33"/>
    </row>
    <row r="80" spans="1:11" ht="15">
      <c r="A80" s="21">
        <v>1</v>
      </c>
      <c r="B80" s="22">
        <v>5</v>
      </c>
      <c r="C80" s="23" t="s">
        <v>20</v>
      </c>
      <c r="D80" s="5" t="s">
        <v>21</v>
      </c>
      <c r="E80" s="40"/>
      <c r="F80" s="41"/>
      <c r="G80" s="41"/>
      <c r="H80" s="41"/>
      <c r="I80" s="41"/>
      <c r="J80" s="41"/>
      <c r="K80" s="42"/>
    </row>
    <row r="81" spans="1:11" ht="1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</row>
    <row r="82" spans="1:11" ht="15">
      <c r="A82" s="24"/>
      <c r="B82" s="16"/>
      <c r="C82" s="11"/>
      <c r="D82" s="7" t="s">
        <v>22</v>
      </c>
      <c r="E82" s="43"/>
      <c r="F82" s="44"/>
      <c r="G82" s="44"/>
      <c r="H82" s="44"/>
      <c r="I82" s="44"/>
      <c r="J82" s="44"/>
      <c r="K82" s="45"/>
    </row>
    <row r="83" spans="1:11" ht="15">
      <c r="A83" s="24"/>
      <c r="B83" s="16"/>
      <c r="C83" s="11"/>
      <c r="D83" s="7" t="s">
        <v>23</v>
      </c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24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</row>
    <row r="87" spans="1:11" ht="15">
      <c r="A87" s="25"/>
      <c r="B87" s="18"/>
      <c r="C87" s="8"/>
      <c r="D87" s="19" t="s">
        <v>33</v>
      </c>
      <c r="E87" s="9"/>
      <c r="F87" s="20">
        <f>SUM(F80:F86)</f>
        <v>0</v>
      </c>
      <c r="G87" s="20">
        <f t="shared" ref="G87" si="21">SUM(G80:G86)</f>
        <v>0</v>
      </c>
      <c r="H87" s="20">
        <f t="shared" ref="H87" si="22">SUM(H80:H86)</f>
        <v>0</v>
      </c>
      <c r="I87" s="20">
        <f t="shared" ref="I87" si="23">SUM(I80:I86)</f>
        <v>0</v>
      </c>
      <c r="J87" s="20">
        <f t="shared" ref="J87" si="24">SUM(J80:J86)</f>
        <v>0</v>
      </c>
      <c r="K87" s="26"/>
    </row>
    <row r="88" spans="1:11" ht="15">
      <c r="A88" s="27">
        <f>A80</f>
        <v>1</v>
      </c>
      <c r="B88" s="14">
        <f>B80</f>
        <v>5</v>
      </c>
      <c r="C88" s="10" t="s">
        <v>25</v>
      </c>
      <c r="D88" s="7" t="s">
        <v>26</v>
      </c>
      <c r="E88" s="48" t="s">
        <v>56</v>
      </c>
      <c r="F88" s="50">
        <v>60</v>
      </c>
      <c r="G88" s="51">
        <v>10</v>
      </c>
      <c r="H88" s="50">
        <v>10</v>
      </c>
      <c r="I88" s="50">
        <v>48</v>
      </c>
      <c r="J88" s="50">
        <v>76</v>
      </c>
      <c r="K88" s="52">
        <v>48</v>
      </c>
    </row>
    <row r="89" spans="1:11" ht="15">
      <c r="A89" s="24"/>
      <c r="B89" s="16"/>
      <c r="C89" s="11"/>
      <c r="D89" s="7" t="s">
        <v>27</v>
      </c>
      <c r="E89" s="48" t="s">
        <v>55</v>
      </c>
      <c r="F89" s="50">
        <v>250</v>
      </c>
      <c r="G89" s="51">
        <v>2</v>
      </c>
      <c r="H89" s="50">
        <v>5</v>
      </c>
      <c r="I89" s="50">
        <v>16</v>
      </c>
      <c r="J89" s="50">
        <v>119</v>
      </c>
      <c r="K89" s="52">
        <v>27</v>
      </c>
    </row>
    <row r="90" spans="1:11" ht="15">
      <c r="A90" s="24"/>
      <c r="B90" s="16"/>
      <c r="C90" s="11"/>
      <c r="D90" s="7" t="s">
        <v>28</v>
      </c>
      <c r="E90" s="49" t="s">
        <v>70</v>
      </c>
      <c r="F90" s="49">
        <v>200</v>
      </c>
      <c r="G90" s="49">
        <v>12</v>
      </c>
      <c r="H90" s="49">
        <v>12</v>
      </c>
      <c r="I90" s="49">
        <v>29</v>
      </c>
      <c r="J90" s="49">
        <v>275</v>
      </c>
      <c r="K90" s="49">
        <v>1</v>
      </c>
    </row>
    <row r="91" spans="1:11" ht="15">
      <c r="A91" s="24"/>
      <c r="B91" s="16"/>
      <c r="C91" s="11"/>
      <c r="D91" s="7" t="s">
        <v>29</v>
      </c>
      <c r="E91" s="48"/>
      <c r="F91" s="50"/>
      <c r="G91" s="51"/>
      <c r="H91" s="50"/>
      <c r="I91" s="50"/>
      <c r="J91" s="50"/>
      <c r="K91" s="52"/>
    </row>
    <row r="92" spans="1:11" ht="15">
      <c r="A92" s="24"/>
      <c r="B92" s="16"/>
      <c r="C92" s="11"/>
      <c r="D92" s="7" t="s">
        <v>30</v>
      </c>
      <c r="E92" s="48" t="s">
        <v>69</v>
      </c>
      <c r="F92" s="50">
        <v>200</v>
      </c>
      <c r="G92" s="51"/>
      <c r="H92" s="50">
        <v>0</v>
      </c>
      <c r="I92" s="50">
        <v>23</v>
      </c>
      <c r="J92" s="50">
        <v>95</v>
      </c>
      <c r="K92" s="52">
        <v>23</v>
      </c>
    </row>
    <row r="93" spans="1:11" ht="15">
      <c r="A93" s="24"/>
      <c r="B93" s="16"/>
      <c r="C93" s="11"/>
      <c r="D93" s="7" t="s">
        <v>31</v>
      </c>
    </row>
    <row r="94" spans="1:11" ht="15">
      <c r="A94" s="24"/>
      <c r="B94" s="16"/>
      <c r="C94" s="11"/>
      <c r="D94" s="7" t="s">
        <v>32</v>
      </c>
      <c r="E94" s="48" t="s">
        <v>39</v>
      </c>
      <c r="F94" s="50">
        <v>30</v>
      </c>
      <c r="G94" s="51">
        <v>3</v>
      </c>
      <c r="H94" s="50">
        <v>0</v>
      </c>
      <c r="I94" s="50">
        <v>19</v>
      </c>
      <c r="J94" s="50">
        <v>88</v>
      </c>
      <c r="K94" s="52">
        <v>19</v>
      </c>
    </row>
    <row r="95" spans="1:11" ht="1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5">
      <c r="A97" s="25"/>
      <c r="B97" s="18"/>
      <c r="C97" s="8"/>
      <c r="D97" s="19" t="s">
        <v>33</v>
      </c>
      <c r="E97" s="12"/>
      <c r="F97" s="20">
        <f>SUM(F88:F96)</f>
        <v>740</v>
      </c>
      <c r="G97" s="20">
        <f>SUM(G88:G96)</f>
        <v>27</v>
      </c>
      <c r="H97" s="20">
        <f>SUM(H88:H96)</f>
        <v>27</v>
      </c>
      <c r="I97" s="20">
        <f>SUM(I88:I96)</f>
        <v>135</v>
      </c>
      <c r="J97" s="20">
        <f>SUM(J88:J96)</f>
        <v>653</v>
      </c>
      <c r="K97" s="26"/>
    </row>
    <row r="98" spans="1:11" ht="15.75" customHeight="1" thickBot="1">
      <c r="A98" s="30">
        <f>A80</f>
        <v>1</v>
      </c>
      <c r="B98" s="31">
        <f>B80</f>
        <v>5</v>
      </c>
      <c r="C98" s="75" t="s">
        <v>4</v>
      </c>
      <c r="D98" s="76"/>
      <c r="E98" s="32"/>
      <c r="F98" s="33">
        <f>F87+F97</f>
        <v>740</v>
      </c>
      <c r="G98" s="33">
        <f t="shared" ref="G98" si="25">G87+G97</f>
        <v>27</v>
      </c>
      <c r="H98" s="33">
        <f t="shared" ref="H98" si="26">H87+H97</f>
        <v>27</v>
      </c>
      <c r="I98" s="33">
        <f t="shared" ref="I98" si="27">I87+I97</f>
        <v>135</v>
      </c>
      <c r="J98" s="33">
        <f t="shared" ref="J98" si="28">J87+J97</f>
        <v>653</v>
      </c>
      <c r="K98" s="33"/>
    </row>
    <row r="99" spans="1:11" ht="15">
      <c r="A99" s="21">
        <v>2</v>
      </c>
      <c r="B99" s="22">
        <v>1</v>
      </c>
      <c r="C99" s="23" t="s">
        <v>20</v>
      </c>
      <c r="D99" s="5" t="s">
        <v>21</v>
      </c>
      <c r="E99" s="40"/>
      <c r="F99" s="41"/>
      <c r="G99" s="41"/>
      <c r="H99" s="41"/>
      <c r="I99" s="41"/>
      <c r="J99" s="41"/>
      <c r="K99" s="42"/>
    </row>
    <row r="100" spans="1:11" ht="15">
      <c r="A100" s="24"/>
      <c r="B100" s="16"/>
      <c r="C100" s="11"/>
      <c r="D100" s="6"/>
      <c r="E100" s="43"/>
      <c r="F100" s="44"/>
      <c r="G100" s="44"/>
      <c r="H100" s="44"/>
      <c r="I100" s="44"/>
      <c r="J100" s="44"/>
      <c r="K100" s="45"/>
    </row>
    <row r="101" spans="1:11" ht="15">
      <c r="A101" s="24"/>
      <c r="B101" s="16"/>
      <c r="C101" s="11"/>
      <c r="D101" s="7" t="s">
        <v>22</v>
      </c>
      <c r="E101" s="43"/>
      <c r="F101" s="44"/>
      <c r="G101" s="44"/>
      <c r="H101" s="44"/>
      <c r="I101" s="44"/>
      <c r="J101" s="44"/>
      <c r="K101" s="45"/>
    </row>
    <row r="102" spans="1:11" ht="15">
      <c r="A102" s="24"/>
      <c r="B102" s="16"/>
      <c r="C102" s="11"/>
      <c r="D102" s="7" t="s">
        <v>23</v>
      </c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24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>
      <c r="A106" s="25"/>
      <c r="B106" s="18"/>
      <c r="C106" s="8"/>
      <c r="D106" s="19" t="s">
        <v>33</v>
      </c>
      <c r="E106" s="9"/>
      <c r="F106" s="20">
        <f>SUM(F99:F105)</f>
        <v>0</v>
      </c>
      <c r="G106" s="20">
        <f t="shared" ref="G106:J106" si="29">SUM(G99:G105)</f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6"/>
    </row>
    <row r="107" spans="1:11" ht="15">
      <c r="A107" s="27">
        <f>A99</f>
        <v>2</v>
      </c>
      <c r="B107" s="14">
        <f>B99</f>
        <v>1</v>
      </c>
      <c r="C107" s="10" t="s">
        <v>25</v>
      </c>
      <c r="D107" s="7"/>
      <c r="E107" s="48"/>
      <c r="F107" s="50"/>
      <c r="G107" s="51"/>
      <c r="H107" s="50"/>
      <c r="I107" s="50"/>
      <c r="J107" s="50"/>
      <c r="K107" s="52"/>
    </row>
    <row r="108" spans="1:11" ht="15">
      <c r="A108" s="24"/>
      <c r="B108" s="16"/>
      <c r="C108" s="11"/>
      <c r="D108" s="7" t="s">
        <v>27</v>
      </c>
      <c r="E108" s="62" t="s">
        <v>40</v>
      </c>
      <c r="F108" s="63">
        <v>250</v>
      </c>
      <c r="G108" s="64">
        <v>9</v>
      </c>
      <c r="H108" s="63">
        <v>9</v>
      </c>
      <c r="I108" s="63">
        <v>43</v>
      </c>
      <c r="J108" s="63">
        <v>130</v>
      </c>
      <c r="K108" s="65">
        <v>43.466999999999999</v>
      </c>
    </row>
    <row r="109" spans="1:11" ht="15">
      <c r="A109" s="24"/>
      <c r="B109" s="16"/>
      <c r="C109" s="11"/>
      <c r="D109" s="7" t="s">
        <v>28</v>
      </c>
      <c r="E109" s="48" t="s">
        <v>46</v>
      </c>
      <c r="F109" s="50">
        <v>90</v>
      </c>
      <c r="G109" s="51">
        <v>10</v>
      </c>
      <c r="H109" s="50">
        <v>13</v>
      </c>
      <c r="I109" s="50">
        <v>11</v>
      </c>
      <c r="J109" s="50">
        <v>230</v>
      </c>
      <c r="K109" s="52">
        <v>11</v>
      </c>
    </row>
    <row r="110" spans="1:11" ht="15">
      <c r="A110" s="24"/>
      <c r="B110" s="16"/>
      <c r="C110" s="11"/>
      <c r="D110" s="7" t="s">
        <v>29</v>
      </c>
      <c r="E110" s="48" t="s">
        <v>57</v>
      </c>
      <c r="F110" s="50">
        <v>150</v>
      </c>
      <c r="G110" s="51">
        <v>4</v>
      </c>
      <c r="H110" s="50">
        <v>5</v>
      </c>
      <c r="I110" s="50">
        <v>38</v>
      </c>
      <c r="J110" s="50">
        <v>225</v>
      </c>
      <c r="K110" s="52">
        <v>27.33</v>
      </c>
    </row>
    <row r="111" spans="1:11" ht="15">
      <c r="A111" s="24"/>
      <c r="B111" s="16"/>
      <c r="C111" s="11"/>
      <c r="D111" s="7" t="s">
        <v>30</v>
      </c>
      <c r="E111" s="48" t="s">
        <v>38</v>
      </c>
      <c r="F111" s="66" t="s">
        <v>58</v>
      </c>
      <c r="G111" s="51">
        <v>0</v>
      </c>
      <c r="H111" s="50">
        <v>0</v>
      </c>
      <c r="I111" s="50">
        <v>15</v>
      </c>
      <c r="J111" s="50">
        <v>62</v>
      </c>
      <c r="K111" s="52">
        <v>14</v>
      </c>
    </row>
    <row r="112" spans="1:11" ht="15.75" thickBot="1">
      <c r="A112" s="24"/>
      <c r="B112" s="16"/>
      <c r="C112" s="11"/>
      <c r="D112" s="7" t="s">
        <v>31</v>
      </c>
      <c r="E112" s="61"/>
      <c r="F112" s="53"/>
      <c r="G112" s="54"/>
      <c r="H112" s="53"/>
      <c r="I112" s="53"/>
      <c r="J112" s="53"/>
      <c r="K112" s="55"/>
    </row>
    <row r="113" spans="1:11" ht="15">
      <c r="A113" s="24"/>
      <c r="B113" s="16"/>
      <c r="C113" s="11"/>
      <c r="D113" s="7" t="s">
        <v>32</v>
      </c>
      <c r="E113" s="48" t="s">
        <v>39</v>
      </c>
      <c r="F113" s="50">
        <v>30</v>
      </c>
      <c r="G113" s="51">
        <v>3</v>
      </c>
      <c r="H113" s="50">
        <v>0</v>
      </c>
      <c r="I113" s="50">
        <v>19</v>
      </c>
      <c r="J113" s="50">
        <v>88</v>
      </c>
      <c r="K113" s="52">
        <v>18.55</v>
      </c>
    </row>
    <row r="114" spans="1:11" ht="15.75" thickBot="1">
      <c r="A114" s="24"/>
      <c r="B114" s="16"/>
      <c r="C114" s="11"/>
      <c r="D114" s="6" t="s">
        <v>24</v>
      </c>
      <c r="E114" s="61"/>
      <c r="F114" s="53"/>
      <c r="G114" s="54"/>
      <c r="H114" s="53"/>
      <c r="I114" s="53"/>
      <c r="J114" s="53"/>
      <c r="K114" s="55"/>
    </row>
    <row r="115" spans="1:11" ht="1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>
      <c r="A116" s="25"/>
      <c r="B116" s="18"/>
      <c r="C116" s="8"/>
      <c r="D116" s="19" t="s">
        <v>33</v>
      </c>
      <c r="E116" s="12"/>
      <c r="F116" s="20">
        <f>SUM(F107:F115)</f>
        <v>520</v>
      </c>
      <c r="G116" s="20">
        <f>SUM(G107:G115)</f>
        <v>26</v>
      </c>
      <c r="H116" s="20">
        <f>SUM(H107:H115)</f>
        <v>27</v>
      </c>
      <c r="I116" s="20">
        <f>SUM(I107:I115)</f>
        <v>126</v>
      </c>
      <c r="J116" s="20">
        <f>SUM(J107:J115)</f>
        <v>735</v>
      </c>
      <c r="K116" s="26"/>
    </row>
    <row r="117" spans="1:11" ht="15.75" thickBot="1">
      <c r="A117" s="30">
        <f>A99</f>
        <v>2</v>
      </c>
      <c r="B117" s="31">
        <f>B99</f>
        <v>1</v>
      </c>
      <c r="C117" s="75" t="s">
        <v>4</v>
      </c>
      <c r="D117" s="76"/>
      <c r="E117" s="32"/>
      <c r="F117" s="33">
        <f>F106+F116</f>
        <v>520</v>
      </c>
      <c r="G117" s="33">
        <f t="shared" ref="G117" si="30">G106+G116</f>
        <v>26</v>
      </c>
      <c r="H117" s="33">
        <f t="shared" ref="H117" si="31">H106+H116</f>
        <v>27</v>
      </c>
      <c r="I117" s="33">
        <f t="shared" ref="I117" si="32">I106+I116</f>
        <v>126</v>
      </c>
      <c r="J117" s="33">
        <f t="shared" ref="J117" si="33">J106+J116</f>
        <v>735</v>
      </c>
      <c r="K117" s="33"/>
    </row>
    <row r="118" spans="1:11" ht="15">
      <c r="A118" s="15">
        <v>2</v>
      </c>
      <c r="B118" s="16">
        <v>2</v>
      </c>
      <c r="C118" s="23" t="s">
        <v>20</v>
      </c>
      <c r="D118" s="5" t="s">
        <v>21</v>
      </c>
      <c r="E118" s="40"/>
      <c r="F118" s="41"/>
      <c r="G118" s="41"/>
      <c r="H118" s="41"/>
      <c r="I118" s="41"/>
      <c r="J118" s="41"/>
      <c r="K118" s="42"/>
    </row>
    <row r="119" spans="1:11" ht="15">
      <c r="A119" s="15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>
      <c r="A120" s="15"/>
      <c r="B120" s="16"/>
      <c r="C120" s="11"/>
      <c r="D120" s="7" t="s">
        <v>22</v>
      </c>
      <c r="E120" s="43"/>
      <c r="F120" s="44"/>
      <c r="G120" s="44"/>
      <c r="H120" s="44"/>
      <c r="I120" s="44"/>
      <c r="J120" s="44"/>
      <c r="K120" s="45"/>
    </row>
    <row r="121" spans="1:11" ht="15">
      <c r="A121" s="15"/>
      <c r="B121" s="16"/>
      <c r="C121" s="11"/>
      <c r="D121" s="7" t="s">
        <v>23</v>
      </c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24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>
      <c r="A125" s="17"/>
      <c r="B125" s="18"/>
      <c r="C125" s="8"/>
      <c r="D125" s="19" t="s">
        <v>33</v>
      </c>
      <c r="E125" s="9"/>
      <c r="F125" s="20">
        <f>SUM(F118:F124)</f>
        <v>0</v>
      </c>
      <c r="G125" s="20">
        <f t="shared" ref="G125:J125" si="34">SUM(G118:G124)</f>
        <v>0</v>
      </c>
      <c r="H125" s="20">
        <f t="shared" si="34"/>
        <v>0</v>
      </c>
      <c r="I125" s="20">
        <f t="shared" si="34"/>
        <v>0</v>
      </c>
      <c r="J125" s="20">
        <f t="shared" si="34"/>
        <v>0</v>
      </c>
      <c r="K125" s="26"/>
    </row>
    <row r="126" spans="1:11" ht="15">
      <c r="A126" s="14">
        <f>A118</f>
        <v>2</v>
      </c>
      <c r="B126" s="14">
        <f>B118</f>
        <v>2</v>
      </c>
      <c r="C126" s="10" t="s">
        <v>25</v>
      </c>
      <c r="D126" s="7" t="s">
        <v>26</v>
      </c>
      <c r="E126" s="48" t="s">
        <v>45</v>
      </c>
      <c r="F126" s="50">
        <v>60</v>
      </c>
      <c r="G126" s="51">
        <v>10</v>
      </c>
      <c r="H126" s="50">
        <v>10</v>
      </c>
      <c r="I126" s="50">
        <v>48</v>
      </c>
      <c r="J126" s="50">
        <v>76</v>
      </c>
      <c r="K126" s="52">
        <v>48</v>
      </c>
    </row>
    <row r="127" spans="1:11" ht="15">
      <c r="A127" s="15"/>
      <c r="B127" s="16"/>
      <c r="C127" s="11"/>
      <c r="D127" s="7" t="s">
        <v>27</v>
      </c>
      <c r="E127" s="48" t="s">
        <v>59</v>
      </c>
      <c r="F127" s="50">
        <v>250</v>
      </c>
      <c r="G127" s="51">
        <v>7</v>
      </c>
      <c r="H127" s="50">
        <v>5</v>
      </c>
      <c r="I127" s="50">
        <v>12</v>
      </c>
      <c r="J127" s="50">
        <v>151</v>
      </c>
      <c r="K127" s="52">
        <v>27</v>
      </c>
    </row>
    <row r="128" spans="1:11" ht="15">
      <c r="A128" s="15"/>
      <c r="B128" s="16"/>
      <c r="C128" s="11"/>
      <c r="D128" s="7" t="s">
        <v>28</v>
      </c>
      <c r="E128" s="48" t="s">
        <v>46</v>
      </c>
      <c r="F128" s="50">
        <v>90</v>
      </c>
      <c r="G128" s="51">
        <v>10</v>
      </c>
      <c r="H128" s="50">
        <v>13</v>
      </c>
      <c r="I128" s="50">
        <v>11</v>
      </c>
      <c r="J128" s="50">
        <v>230</v>
      </c>
      <c r="K128" s="52">
        <v>11</v>
      </c>
    </row>
    <row r="129" spans="1:11" ht="15">
      <c r="A129" s="15"/>
      <c r="B129" s="16"/>
      <c r="C129" s="11"/>
      <c r="D129" s="7" t="s">
        <v>29</v>
      </c>
      <c r="E129" s="48" t="s">
        <v>60</v>
      </c>
      <c r="F129" s="50">
        <v>150</v>
      </c>
      <c r="G129" s="51">
        <v>4</v>
      </c>
      <c r="H129" s="50">
        <v>4</v>
      </c>
      <c r="I129" s="50">
        <v>30</v>
      </c>
      <c r="J129" s="50">
        <v>172</v>
      </c>
      <c r="K129" s="52">
        <v>30</v>
      </c>
    </row>
    <row r="130" spans="1:11" ht="15">
      <c r="A130" s="15"/>
      <c r="B130" s="16"/>
      <c r="C130" s="11"/>
      <c r="D130" s="7" t="s">
        <v>30</v>
      </c>
      <c r="E130" s="48" t="s">
        <v>61</v>
      </c>
      <c r="F130" s="50">
        <v>200</v>
      </c>
      <c r="G130" s="51"/>
      <c r="H130" s="50">
        <v>1</v>
      </c>
      <c r="I130" s="50">
        <v>21</v>
      </c>
      <c r="J130" s="50">
        <v>99</v>
      </c>
      <c r="K130" s="52">
        <v>24</v>
      </c>
    </row>
    <row r="131" spans="1:11" ht="15">
      <c r="A131" s="15"/>
      <c r="B131" s="16"/>
      <c r="C131" s="11"/>
      <c r="D131" s="7" t="s">
        <v>31</v>
      </c>
    </row>
    <row r="132" spans="1:11" ht="15">
      <c r="A132" s="15"/>
      <c r="B132" s="16"/>
      <c r="C132" s="11"/>
      <c r="D132" s="7" t="s">
        <v>32</v>
      </c>
      <c r="E132" s="48" t="s">
        <v>39</v>
      </c>
      <c r="F132" s="50">
        <v>30</v>
      </c>
      <c r="G132" s="51">
        <v>3</v>
      </c>
      <c r="H132" s="50">
        <v>0</v>
      </c>
      <c r="I132" s="50">
        <v>19</v>
      </c>
      <c r="J132" s="50">
        <v>88</v>
      </c>
      <c r="K132" s="52">
        <v>19</v>
      </c>
    </row>
    <row r="133" spans="1:11" ht="15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5">
      <c r="A135" s="17"/>
      <c r="B135" s="18"/>
      <c r="C135" s="8"/>
      <c r="D135" s="19" t="s">
        <v>33</v>
      </c>
      <c r="E135" s="12"/>
      <c r="F135" s="20">
        <f>SUM(F126:F134)</f>
        <v>780</v>
      </c>
      <c r="G135" s="20">
        <f>SUM(G126:G134)</f>
        <v>34</v>
      </c>
      <c r="H135" s="20">
        <f>SUM(H126:H134)</f>
        <v>33</v>
      </c>
      <c r="I135" s="20">
        <f>SUM(I126:I134)</f>
        <v>141</v>
      </c>
      <c r="J135" s="20">
        <f>SUM(J126:J134)</f>
        <v>816</v>
      </c>
      <c r="K135" s="26"/>
    </row>
    <row r="136" spans="1:11" ht="15.75" thickBot="1">
      <c r="A136" s="34">
        <f>A118</f>
        <v>2</v>
      </c>
      <c r="B136" s="34">
        <f>B118</f>
        <v>2</v>
      </c>
      <c r="C136" s="75" t="s">
        <v>4</v>
      </c>
      <c r="D136" s="76"/>
      <c r="E136" s="32"/>
      <c r="F136" s="33">
        <f>F125+F135</f>
        <v>780</v>
      </c>
      <c r="G136" s="33">
        <f t="shared" ref="G136" si="35">G125+G135</f>
        <v>34</v>
      </c>
      <c r="H136" s="33">
        <f t="shared" ref="H136" si="36">H125+H135</f>
        <v>33</v>
      </c>
      <c r="I136" s="33">
        <f t="shared" ref="I136" si="37">I125+I135</f>
        <v>141</v>
      </c>
      <c r="J136" s="33">
        <f t="shared" ref="J136" si="38">J125+J135</f>
        <v>816</v>
      </c>
      <c r="K136" s="33"/>
    </row>
    <row r="137" spans="1:11" ht="15">
      <c r="A137" s="21">
        <v>2</v>
      </c>
      <c r="B137" s="22">
        <v>3</v>
      </c>
      <c r="C137" s="23" t="s">
        <v>20</v>
      </c>
      <c r="D137" s="5" t="s">
        <v>21</v>
      </c>
      <c r="E137" s="40"/>
      <c r="F137" s="41"/>
      <c r="G137" s="41"/>
      <c r="H137" s="41"/>
      <c r="I137" s="41"/>
      <c r="J137" s="41"/>
      <c r="K137" s="42"/>
    </row>
    <row r="138" spans="1:11" ht="15">
      <c r="A138" s="24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>
      <c r="A139" s="24"/>
      <c r="B139" s="16"/>
      <c r="C139" s="11"/>
      <c r="D139" s="7" t="s">
        <v>22</v>
      </c>
      <c r="E139" s="43"/>
      <c r="F139" s="44"/>
      <c r="G139" s="44"/>
      <c r="H139" s="44"/>
      <c r="I139" s="44"/>
      <c r="J139" s="44"/>
      <c r="K139" s="45"/>
    </row>
    <row r="140" spans="1:11" ht="15.75" customHeight="1">
      <c r="A140" s="24"/>
      <c r="B140" s="16"/>
      <c r="C140" s="11"/>
      <c r="D140" s="7" t="s">
        <v>23</v>
      </c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24</v>
      </c>
      <c r="E141" s="43"/>
      <c r="F141" s="44"/>
      <c r="G141" s="44"/>
      <c r="H141" s="44"/>
      <c r="I141" s="44"/>
      <c r="J141" s="44"/>
      <c r="K141" s="45"/>
    </row>
    <row r="142" spans="1:11" ht="15">
      <c r="A142" s="24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>
      <c r="A144" s="25"/>
      <c r="B144" s="18"/>
      <c r="C144" s="8"/>
      <c r="D144" s="19" t="s">
        <v>33</v>
      </c>
      <c r="E144" s="9"/>
      <c r="F144" s="20">
        <f>SUM(F137:F143)</f>
        <v>0</v>
      </c>
      <c r="G144" s="20">
        <f t="shared" ref="G144:J144" si="39">SUM(G137:G143)</f>
        <v>0</v>
      </c>
      <c r="H144" s="20">
        <f t="shared" si="39"/>
        <v>0</v>
      </c>
      <c r="I144" s="20">
        <f t="shared" si="39"/>
        <v>0</v>
      </c>
      <c r="J144" s="20">
        <f t="shared" si="39"/>
        <v>0</v>
      </c>
      <c r="K144" s="26"/>
    </row>
    <row r="145" spans="1:11" ht="15">
      <c r="A145" s="27">
        <f>A137</f>
        <v>2</v>
      </c>
      <c r="B145" s="14">
        <f>B137</f>
        <v>3</v>
      </c>
      <c r="C145" s="10" t="s">
        <v>25</v>
      </c>
      <c r="D145" s="7" t="s">
        <v>26</v>
      </c>
      <c r="E145" s="48" t="s">
        <v>49</v>
      </c>
      <c r="F145" s="50">
        <v>60</v>
      </c>
      <c r="G145" s="51">
        <v>0</v>
      </c>
      <c r="H145" s="50">
        <v>2</v>
      </c>
      <c r="I145" s="50">
        <v>2</v>
      </c>
      <c r="J145" s="50">
        <v>30</v>
      </c>
      <c r="K145" s="52">
        <v>4</v>
      </c>
    </row>
    <row r="146" spans="1:11" ht="15">
      <c r="A146" s="24"/>
      <c r="B146" s="16"/>
      <c r="C146" s="11"/>
      <c r="D146" s="7" t="s">
        <v>27</v>
      </c>
      <c r="E146" s="48" t="s">
        <v>35</v>
      </c>
      <c r="F146" s="50">
        <v>250</v>
      </c>
      <c r="G146" s="51">
        <v>2</v>
      </c>
      <c r="H146" s="50">
        <v>3</v>
      </c>
      <c r="I146" s="50">
        <v>16</v>
      </c>
      <c r="J146" s="50">
        <v>97</v>
      </c>
      <c r="K146" s="52">
        <v>16</v>
      </c>
    </row>
    <row r="147" spans="1:11" ht="15">
      <c r="A147" s="24"/>
      <c r="B147" s="16"/>
      <c r="C147" s="11"/>
      <c r="D147" s="7" t="s">
        <v>28</v>
      </c>
      <c r="E147" s="48" t="s">
        <v>52</v>
      </c>
      <c r="F147" s="50">
        <v>80</v>
      </c>
      <c r="G147" s="51">
        <v>10</v>
      </c>
      <c r="H147" s="50">
        <v>6</v>
      </c>
      <c r="I147" s="50">
        <v>10</v>
      </c>
      <c r="J147" s="50">
        <v>138</v>
      </c>
      <c r="K147" s="52">
        <v>11</v>
      </c>
    </row>
    <row r="148" spans="1:11" ht="15">
      <c r="A148" s="24"/>
      <c r="B148" s="16"/>
      <c r="C148" s="11"/>
      <c r="D148" s="7" t="s">
        <v>29</v>
      </c>
      <c r="E148" s="48" t="s">
        <v>37</v>
      </c>
      <c r="F148" s="50">
        <v>150</v>
      </c>
      <c r="G148" s="51">
        <v>4</v>
      </c>
      <c r="H148" s="50">
        <v>5</v>
      </c>
      <c r="I148" s="50">
        <v>36</v>
      </c>
      <c r="J148" s="50">
        <v>203</v>
      </c>
      <c r="K148" s="52">
        <v>36</v>
      </c>
    </row>
    <row r="149" spans="1:11" ht="15">
      <c r="A149" s="24"/>
      <c r="B149" s="16"/>
      <c r="C149" s="11"/>
      <c r="D149" s="7" t="s">
        <v>30</v>
      </c>
      <c r="E149" s="48" t="s">
        <v>62</v>
      </c>
      <c r="F149" s="50">
        <v>200</v>
      </c>
      <c r="G149" s="51">
        <v>0</v>
      </c>
      <c r="H149" s="50">
        <v>0</v>
      </c>
      <c r="I149" s="50">
        <v>23</v>
      </c>
      <c r="J149" s="50">
        <v>95</v>
      </c>
      <c r="K149" s="52">
        <v>14</v>
      </c>
    </row>
    <row r="150" spans="1:11" ht="15">
      <c r="A150" s="24"/>
      <c r="B150" s="16"/>
      <c r="C150" s="11"/>
      <c r="D150" s="7" t="s">
        <v>31</v>
      </c>
      <c r="E150" s="48" t="s">
        <v>39</v>
      </c>
      <c r="F150" s="50">
        <v>30</v>
      </c>
      <c r="G150" s="51">
        <v>3</v>
      </c>
      <c r="H150" s="50">
        <v>0</v>
      </c>
      <c r="I150" s="50">
        <v>19</v>
      </c>
      <c r="J150" s="50">
        <v>88</v>
      </c>
      <c r="K150" s="52">
        <v>19</v>
      </c>
    </row>
    <row r="151" spans="1:11" ht="15">
      <c r="A151" s="24"/>
      <c r="B151" s="16"/>
      <c r="C151" s="11"/>
      <c r="D151" s="7" t="s">
        <v>32</v>
      </c>
      <c r="E151" s="48"/>
      <c r="F151" s="50"/>
      <c r="G151" s="51"/>
      <c r="H151" s="50"/>
      <c r="I151" s="50"/>
      <c r="J151" s="50"/>
      <c r="K151" s="52"/>
    </row>
    <row r="152" spans="1:11" ht="15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5">
      <c r="A154" s="25"/>
      <c r="B154" s="18"/>
      <c r="C154" s="8"/>
      <c r="D154" s="19" t="s">
        <v>33</v>
      </c>
      <c r="E154" s="12"/>
      <c r="F154" s="20">
        <f>SUM(F145:F153)</f>
        <v>770</v>
      </c>
      <c r="G154" s="20">
        <f t="shared" ref="G154:J154" si="40">SUM(G145:G153)</f>
        <v>19</v>
      </c>
      <c r="H154" s="20">
        <f t="shared" si="40"/>
        <v>16</v>
      </c>
      <c r="I154" s="20">
        <f t="shared" si="40"/>
        <v>106</v>
      </c>
      <c r="J154" s="20">
        <f t="shared" si="40"/>
        <v>651</v>
      </c>
      <c r="K154" s="26"/>
    </row>
    <row r="155" spans="1:11" ht="15.75" thickBot="1">
      <c r="A155" s="30">
        <f>A137</f>
        <v>2</v>
      </c>
      <c r="B155" s="31">
        <f>B137</f>
        <v>3</v>
      </c>
      <c r="C155" s="75" t="s">
        <v>4</v>
      </c>
      <c r="D155" s="76"/>
      <c r="E155" s="32"/>
      <c r="F155" s="33">
        <f>F144+F154</f>
        <v>770</v>
      </c>
      <c r="G155" s="33">
        <f t="shared" ref="G155" si="41">G144+G154</f>
        <v>19</v>
      </c>
      <c r="H155" s="33">
        <f t="shared" ref="H155" si="42">H144+H154</f>
        <v>16</v>
      </c>
      <c r="I155" s="33">
        <f t="shared" ref="I155" si="43">I144+I154</f>
        <v>106</v>
      </c>
      <c r="J155" s="33">
        <f t="shared" ref="J155" si="44">J144+J154</f>
        <v>651</v>
      </c>
      <c r="K155" s="33"/>
    </row>
    <row r="156" spans="1:11" ht="15">
      <c r="A156" s="21">
        <v>2</v>
      </c>
      <c r="B156" s="22">
        <v>4</v>
      </c>
      <c r="C156" s="23" t="s">
        <v>20</v>
      </c>
      <c r="D156" s="5" t="s">
        <v>21</v>
      </c>
      <c r="E156" s="40"/>
      <c r="F156" s="41"/>
      <c r="G156" s="41"/>
      <c r="H156" s="41"/>
      <c r="I156" s="41"/>
      <c r="J156" s="41"/>
      <c r="K156" s="42"/>
    </row>
    <row r="157" spans="1:11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>
      <c r="A158" s="24"/>
      <c r="B158" s="16"/>
      <c r="C158" s="11"/>
      <c r="D158" s="7" t="s">
        <v>22</v>
      </c>
      <c r="E158" s="43"/>
      <c r="F158" s="44"/>
      <c r="G158" s="44"/>
      <c r="H158" s="44"/>
      <c r="I158" s="44"/>
      <c r="J158" s="44"/>
      <c r="K158" s="45"/>
    </row>
    <row r="159" spans="1:11" ht="15">
      <c r="A159" s="24"/>
      <c r="B159" s="16"/>
      <c r="C159" s="11"/>
      <c r="D159" s="7" t="s">
        <v>23</v>
      </c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24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.75" thickBot="1">
      <c r="A163" s="25"/>
      <c r="B163" s="18"/>
      <c r="C163" s="8"/>
      <c r="D163" s="19" t="s">
        <v>33</v>
      </c>
      <c r="E163" s="9"/>
      <c r="F163" s="20">
        <f>SUM(F156:F162)</f>
        <v>0</v>
      </c>
      <c r="G163" s="20">
        <f t="shared" ref="G163:J163" si="45">SUM(G156:G162)</f>
        <v>0</v>
      </c>
      <c r="H163" s="20">
        <f t="shared" si="45"/>
        <v>0</v>
      </c>
      <c r="I163" s="20">
        <f t="shared" si="45"/>
        <v>0</v>
      </c>
      <c r="J163" s="20">
        <f t="shared" si="45"/>
        <v>0</v>
      </c>
      <c r="K163" s="26"/>
    </row>
    <row r="164" spans="1:11" ht="15">
      <c r="A164" s="27">
        <f>A156</f>
        <v>2</v>
      </c>
      <c r="B164" s="14">
        <f>B156</f>
        <v>4</v>
      </c>
      <c r="C164" s="10" t="s">
        <v>25</v>
      </c>
      <c r="D164" s="7"/>
      <c r="E164" s="67"/>
      <c r="F164" s="68"/>
      <c r="G164" s="69"/>
      <c r="H164" s="68"/>
      <c r="I164" s="68"/>
      <c r="J164" s="68"/>
      <c r="K164" s="70">
        <v>2</v>
      </c>
    </row>
    <row r="165" spans="1:11" ht="15">
      <c r="A165" s="24"/>
      <c r="B165" s="16"/>
      <c r="C165" s="11"/>
      <c r="D165" s="7" t="s">
        <v>27</v>
      </c>
      <c r="E165" s="48" t="s">
        <v>63</v>
      </c>
      <c r="F165" s="50">
        <v>250</v>
      </c>
      <c r="G165" s="51">
        <v>2</v>
      </c>
      <c r="H165" s="50">
        <v>5</v>
      </c>
      <c r="I165" s="50">
        <v>8</v>
      </c>
      <c r="J165" s="50">
        <v>81</v>
      </c>
      <c r="K165" s="52">
        <v>29</v>
      </c>
    </row>
    <row r="166" spans="1:11" ht="15">
      <c r="A166" s="24"/>
      <c r="B166" s="16"/>
      <c r="C166" s="11"/>
      <c r="D166" s="7" t="s">
        <v>28</v>
      </c>
      <c r="E166" s="48" t="s">
        <v>41</v>
      </c>
      <c r="F166" s="74" t="s">
        <v>42</v>
      </c>
      <c r="G166" s="51">
        <v>9</v>
      </c>
      <c r="H166" s="50">
        <v>9</v>
      </c>
      <c r="I166" s="50">
        <v>57</v>
      </c>
      <c r="J166" s="50">
        <v>251</v>
      </c>
      <c r="K166" s="52">
        <v>11</v>
      </c>
    </row>
    <row r="167" spans="1:11" ht="15">
      <c r="A167" s="24"/>
      <c r="B167" s="16"/>
      <c r="C167" s="11"/>
      <c r="D167" s="7" t="s">
        <v>29</v>
      </c>
      <c r="E167" s="48" t="s">
        <v>53</v>
      </c>
      <c r="F167" s="50">
        <v>150</v>
      </c>
      <c r="G167" s="51">
        <v>3</v>
      </c>
      <c r="H167" s="50">
        <v>6</v>
      </c>
      <c r="I167" s="50">
        <v>23</v>
      </c>
      <c r="J167" s="50">
        <v>160</v>
      </c>
      <c r="K167" s="52">
        <v>20</v>
      </c>
    </row>
    <row r="168" spans="1:11" ht="15">
      <c r="A168" s="24"/>
      <c r="B168" s="16"/>
      <c r="C168" s="11"/>
      <c r="D168" s="7" t="s">
        <v>30</v>
      </c>
      <c r="E168" s="48" t="s">
        <v>38</v>
      </c>
      <c r="F168" s="50">
        <v>200</v>
      </c>
      <c r="G168" s="51">
        <v>0</v>
      </c>
      <c r="H168" s="50">
        <v>0</v>
      </c>
      <c r="I168" s="50">
        <v>15</v>
      </c>
      <c r="J168" s="50">
        <v>62</v>
      </c>
      <c r="K168" s="52">
        <v>14</v>
      </c>
    </row>
    <row r="169" spans="1:11" ht="15">
      <c r="A169" s="24"/>
      <c r="B169" s="16"/>
      <c r="C169" s="11"/>
      <c r="D169" s="7" t="s">
        <v>31</v>
      </c>
    </row>
    <row r="170" spans="1:11" ht="15">
      <c r="A170" s="24"/>
      <c r="B170" s="16"/>
      <c r="C170" s="11"/>
      <c r="D170" s="7" t="s">
        <v>32</v>
      </c>
      <c r="E170" s="48" t="s">
        <v>39</v>
      </c>
      <c r="F170" s="50">
        <v>30</v>
      </c>
      <c r="G170" s="51">
        <v>3</v>
      </c>
      <c r="H170" s="50">
        <v>0</v>
      </c>
      <c r="I170" s="50">
        <v>19</v>
      </c>
      <c r="J170" s="50">
        <v>88</v>
      </c>
      <c r="K170" s="52">
        <v>19</v>
      </c>
    </row>
    <row r="171" spans="1:11" ht="15">
      <c r="A171" s="24"/>
      <c r="B171" s="16"/>
      <c r="C171" s="11"/>
      <c r="D171" s="6" t="s">
        <v>24</v>
      </c>
      <c r="E171" s="60" t="s">
        <v>54</v>
      </c>
      <c r="F171" s="58">
        <v>60</v>
      </c>
      <c r="G171" s="73">
        <v>1</v>
      </c>
      <c r="H171" s="58">
        <v>4</v>
      </c>
      <c r="I171" s="58">
        <v>3</v>
      </c>
      <c r="J171" s="58">
        <v>47</v>
      </c>
      <c r="K171" s="59"/>
    </row>
    <row r="172" spans="1:11" ht="15">
      <c r="A172" s="24"/>
      <c r="B172" s="16"/>
      <c r="C172" s="11"/>
      <c r="D172" s="6"/>
      <c r="E172" s="48"/>
      <c r="F172" s="50"/>
      <c r="G172" s="51"/>
      <c r="H172" s="50"/>
      <c r="I172" s="50"/>
      <c r="J172" s="50"/>
      <c r="K172" s="52"/>
    </row>
    <row r="173" spans="1:11" ht="15">
      <c r="A173" s="25"/>
      <c r="B173" s="18"/>
      <c r="C173" s="8"/>
      <c r="D173" s="19" t="s">
        <v>33</v>
      </c>
      <c r="E173" s="12"/>
      <c r="F173" s="20">
        <f>SUM(F164:F171)</f>
        <v>690</v>
      </c>
      <c r="G173" s="20">
        <f>SUM(G164:G171)</f>
        <v>18</v>
      </c>
      <c r="H173" s="20">
        <f>SUM(H164:H171)</f>
        <v>24</v>
      </c>
      <c r="I173" s="20">
        <f>SUM(I164:I171)</f>
        <v>125</v>
      </c>
      <c r="J173" s="20">
        <f>SUM(J164:J171)</f>
        <v>689</v>
      </c>
      <c r="K173" s="26"/>
    </row>
    <row r="174" spans="1:11" ht="15.75" thickBot="1">
      <c r="A174" s="30">
        <f>A156</f>
        <v>2</v>
      </c>
      <c r="B174" s="31">
        <f>B156</f>
        <v>4</v>
      </c>
      <c r="C174" s="75" t="s">
        <v>4</v>
      </c>
      <c r="D174" s="76"/>
      <c r="E174" s="32"/>
      <c r="F174" s="33">
        <f>F163+F173</f>
        <v>690</v>
      </c>
      <c r="G174" s="33">
        <f t="shared" ref="G174" si="46">G163+G173</f>
        <v>18</v>
      </c>
      <c r="H174" s="33">
        <f t="shared" ref="H174" si="47">H163+H173</f>
        <v>24</v>
      </c>
      <c r="I174" s="33">
        <f t="shared" ref="I174" si="48">I163+I173</f>
        <v>125</v>
      </c>
      <c r="J174" s="33">
        <f t="shared" ref="J174" si="49">J163+J173</f>
        <v>689</v>
      </c>
      <c r="K174" s="33"/>
    </row>
    <row r="175" spans="1:11" ht="15">
      <c r="A175" s="21">
        <v>2</v>
      </c>
      <c r="B175" s="22">
        <v>5</v>
      </c>
      <c r="C175" s="23" t="s">
        <v>20</v>
      </c>
      <c r="D175" s="5" t="s">
        <v>21</v>
      </c>
      <c r="E175" s="40"/>
      <c r="F175" s="41"/>
      <c r="G175" s="41"/>
      <c r="H175" s="41"/>
      <c r="I175" s="41"/>
      <c r="J175" s="41"/>
      <c r="K175" s="42"/>
    </row>
    <row r="176" spans="1:11" ht="1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>
      <c r="A177" s="24"/>
      <c r="B177" s="16"/>
      <c r="C177" s="11"/>
      <c r="D177" s="7" t="s">
        <v>22</v>
      </c>
      <c r="E177" s="43"/>
      <c r="F177" s="44"/>
      <c r="G177" s="44"/>
      <c r="H177" s="44"/>
      <c r="I177" s="44"/>
      <c r="J177" s="44"/>
      <c r="K177" s="45"/>
    </row>
    <row r="178" spans="1:11" ht="15">
      <c r="A178" s="24"/>
      <c r="B178" s="16"/>
      <c r="C178" s="11"/>
      <c r="D178" s="7" t="s">
        <v>23</v>
      </c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24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</row>
    <row r="182" spans="1:11" ht="15.75" customHeight="1">
      <c r="A182" s="25"/>
      <c r="B182" s="18"/>
      <c r="C182" s="8"/>
      <c r="D182" s="19" t="s">
        <v>33</v>
      </c>
      <c r="E182" s="9"/>
      <c r="F182" s="20">
        <f>SUM(F175:F181)</f>
        <v>0</v>
      </c>
      <c r="G182" s="20">
        <f t="shared" ref="G182:J182" si="50">SUM(G175:G181)</f>
        <v>0</v>
      </c>
      <c r="H182" s="20">
        <f t="shared" si="50"/>
        <v>0</v>
      </c>
      <c r="I182" s="20">
        <f t="shared" si="50"/>
        <v>0</v>
      </c>
      <c r="J182" s="20">
        <f t="shared" si="50"/>
        <v>0</v>
      </c>
      <c r="K182" s="26"/>
    </row>
    <row r="183" spans="1:11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71"/>
      <c r="F183" s="72"/>
      <c r="G183"/>
      <c r="H183"/>
      <c r="I183"/>
      <c r="J183"/>
      <c r="K183"/>
    </row>
    <row r="184" spans="1:11" ht="15">
      <c r="A184" s="24"/>
      <c r="B184" s="16"/>
      <c r="C184" s="11"/>
      <c r="D184" s="7" t="s">
        <v>27</v>
      </c>
      <c r="E184" s="48" t="s">
        <v>64</v>
      </c>
      <c r="F184" s="50">
        <v>250</v>
      </c>
      <c r="G184" s="51">
        <v>4</v>
      </c>
      <c r="H184" s="50">
        <v>3</v>
      </c>
      <c r="I184" s="50">
        <v>21</v>
      </c>
      <c r="J184" s="50">
        <v>139</v>
      </c>
      <c r="K184" s="52">
        <v>8</v>
      </c>
    </row>
    <row r="185" spans="1:11" ht="15">
      <c r="A185" s="24"/>
      <c r="B185" s="16"/>
      <c r="C185" s="11"/>
      <c r="D185" s="7" t="s">
        <v>28</v>
      </c>
      <c r="E185" s="49" t="s">
        <v>70</v>
      </c>
      <c r="F185" s="49">
        <v>200</v>
      </c>
      <c r="G185" s="49">
        <v>12</v>
      </c>
      <c r="H185" s="49">
        <v>12</v>
      </c>
      <c r="I185" s="49">
        <v>29</v>
      </c>
      <c r="J185" s="49">
        <v>275</v>
      </c>
      <c r="K185" s="49">
        <v>11</v>
      </c>
    </row>
    <row r="186" spans="1:11" ht="15">
      <c r="A186" s="24"/>
      <c r="B186" s="16"/>
      <c r="C186" s="11"/>
      <c r="D186" s="7" t="s">
        <v>29</v>
      </c>
      <c r="E186" s="48"/>
      <c r="F186" s="50"/>
      <c r="G186" s="51"/>
      <c r="H186" s="50"/>
      <c r="I186" s="50"/>
      <c r="J186" s="50"/>
      <c r="K186" s="52"/>
    </row>
    <row r="187" spans="1:11" ht="15">
      <c r="A187" s="24"/>
      <c r="B187" s="16"/>
      <c r="C187" s="11"/>
      <c r="D187" s="7" t="s">
        <v>30</v>
      </c>
      <c r="E187" s="48" t="s">
        <v>65</v>
      </c>
      <c r="F187" s="50">
        <v>200</v>
      </c>
      <c r="G187" s="51">
        <v>0</v>
      </c>
      <c r="H187" s="50">
        <v>1</v>
      </c>
      <c r="I187" s="50">
        <v>20</v>
      </c>
      <c r="J187" s="50">
        <v>92</v>
      </c>
      <c r="K187" s="52">
        <v>16</v>
      </c>
    </row>
    <row r="188" spans="1:11" ht="15">
      <c r="A188" s="24"/>
      <c r="B188" s="16"/>
      <c r="C188" s="11"/>
      <c r="D188" s="7" t="s">
        <v>31</v>
      </c>
      <c r="E188" s="2" t="s">
        <v>39</v>
      </c>
      <c r="F188" s="2">
        <v>30</v>
      </c>
      <c r="G188" s="2">
        <v>4</v>
      </c>
      <c r="H188" s="2">
        <v>0</v>
      </c>
      <c r="I188" s="2">
        <v>25</v>
      </c>
      <c r="J188" s="2">
        <v>157</v>
      </c>
    </row>
    <row r="189" spans="1:11" ht="15">
      <c r="A189" s="24"/>
      <c r="B189" s="16"/>
      <c r="C189" s="11"/>
      <c r="D189" s="7" t="s">
        <v>32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</row>
    <row r="192" spans="1:11" ht="15">
      <c r="A192" s="25"/>
      <c r="B192" s="18"/>
      <c r="C192" s="8"/>
      <c r="D192" s="19" t="s">
        <v>33</v>
      </c>
      <c r="E192" s="12"/>
      <c r="F192" s="20">
        <f>SUM(F183:F191)</f>
        <v>680</v>
      </c>
      <c r="G192" s="20">
        <f>SUM(G183:G191)</f>
        <v>20</v>
      </c>
      <c r="H192" s="20">
        <f>SUM(H183:H191)</f>
        <v>16</v>
      </c>
      <c r="I192" s="20">
        <f>SUM(I183:I191)</f>
        <v>95</v>
      </c>
      <c r="J192" s="20">
        <f>SUM(J183:J191)</f>
        <v>663</v>
      </c>
      <c r="K192" s="26"/>
    </row>
    <row r="193" spans="1:11" ht="15.75" thickBot="1">
      <c r="A193" s="30">
        <f>A175</f>
        <v>2</v>
      </c>
      <c r="B193" s="31">
        <f>B175</f>
        <v>5</v>
      </c>
      <c r="C193" s="75" t="s">
        <v>4</v>
      </c>
      <c r="D193" s="76"/>
      <c r="E193" s="32"/>
      <c r="F193" s="33">
        <f>F182+F192</f>
        <v>680</v>
      </c>
      <c r="G193" s="33">
        <f t="shared" ref="G193" si="51">G182+G192</f>
        <v>20</v>
      </c>
      <c r="H193" s="33">
        <f t="shared" ref="H193" si="52">H182+H192</f>
        <v>16</v>
      </c>
      <c r="I193" s="33">
        <f t="shared" ref="I193" si="53">I182+I192</f>
        <v>95</v>
      </c>
      <c r="J193" s="33">
        <f t="shared" ref="J193" si="54">J182+J192</f>
        <v>663</v>
      </c>
      <c r="K193" s="33"/>
    </row>
    <row r="194" spans="1:11" ht="13.5" thickBot="1">
      <c r="A194" s="28"/>
      <c r="B194" s="29"/>
      <c r="C194" s="77" t="s">
        <v>5</v>
      </c>
      <c r="D194" s="77"/>
      <c r="E194" s="77"/>
      <c r="F194" s="35">
        <f>(F22+F41+F60+F79+F98+F117+F136+F155+F174+F193)/(IF(F22=0,0,1)+IF(F41=0,0,1)+IF(F60=0,0,1)+IF(F79=0,0,1)+IF(F98=0,0,1)+IF(F117=0,0,1)+IF(F136=0,0,1)+IF(F155=0,0,1)+IF(F174=0,0,1)+IF(F193=0,0,1))</f>
        <v>713</v>
      </c>
      <c r="G194" s="35">
        <f>(G22+G41+G60+G79+G98+G117+G136+G155+G174+G193)/(IF(G22=0,0,1)+IF(G41=0,0,1)+IF(G60=0,0,1)+IF(G79=0,0,1)+IF(G98=0,0,1)+IF(G117=0,0,1)+IF(G136=0,0,1)+IF(G155=0,0,1)+IF(G174=0,0,1)+IF(G193=0,0,1))</f>
        <v>24.9</v>
      </c>
      <c r="H194" s="35">
        <f>(H22+H41+H60+H79+H98+H117+H136+H155+H174+H193)/(IF(H22=0,0,1)+IF(H41=0,0,1)+IF(H60=0,0,1)+IF(H79=0,0,1)+IF(H98=0,0,1)+IF(H117=0,0,1)+IF(H136=0,0,1)+IF(H155=0,0,1)+IF(H174=0,0,1)+IF(H193=0,0,1))</f>
        <v>42.2</v>
      </c>
      <c r="I194" s="35">
        <f>(I22+I41+I60+I79+I98+I117+I136+I155+I174+I193)/(IF(I22=0,0,1)+IF(I41=0,0,1)+IF(I60=0,0,1)+IF(I79=0,0,1)+IF(I98=0,0,1)+IF(I117=0,0,1)+IF(I136=0,0,1)+IF(I155=0,0,1)+IF(I174=0,0,1)+IF(I193=0,0,1))</f>
        <v>116.5</v>
      </c>
      <c r="J194" s="35">
        <f>(J22+J41+J60+J79+J98+J117+J136+J155+J174+J193)/(IF(J22=0,0,1)+IF(J41=0,0,1)+IF(J60=0,0,1)+IF(J79=0,0,1)+IF(J98=0,0,1)+IF(J117=0,0,1)+IF(J136=0,0,1)+IF(J155=0,0,1)+IF(J174=0,0,1)+IF(J193=0,0,1))</f>
        <v>694.30300000000011</v>
      </c>
      <c r="K194" s="35"/>
    </row>
  </sheetData>
  <mergeCells count="15">
    <mergeCell ref="C1:E1"/>
    <mergeCell ref="H1:K1"/>
    <mergeCell ref="H2:K2"/>
    <mergeCell ref="H3:K3"/>
    <mergeCell ref="C41:D41"/>
    <mergeCell ref="C60:D60"/>
    <mergeCell ref="C79:D79"/>
    <mergeCell ref="C98:D98"/>
    <mergeCell ref="C22:D22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2024-05-03T06:36:04Z</dcterms:modified>
</cp:coreProperties>
</file>